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1000"/>
  </bookViews>
  <sheets>
    <sheet name="法理学（一志愿）" sheetId="36" r:id="rId1"/>
    <sheet name="宪法学与行政法学（一志愿）" sheetId="61" r:id="rId2"/>
    <sheet name="刑法学（一志愿）" sheetId="48" r:id="rId3"/>
    <sheet name="民商法学（一志愿）" sheetId="49" r:id="rId4"/>
    <sheet name="诉讼法学（一志愿）" sheetId="54" r:id="rId5"/>
    <sheet name="经济法学（一志愿）" sheetId="41" r:id="rId6"/>
    <sheet name="环境与资源保护法学（一志愿）" sheetId="53" r:id="rId7"/>
    <sheet name="国际法学（一志愿）" sheetId="68" r:id="rId8"/>
    <sheet name="国际政治与国际法治（一志愿）" sheetId="35" r:id="rId9"/>
    <sheet name="法经济学（一志愿）" sheetId="56" r:id="rId10"/>
    <sheet name="马克思主义基本原理（一志愿）" sheetId="34" r:id="rId11"/>
    <sheet name="思想政治教育（一志愿）" sheetId="69" r:id="rId12"/>
    <sheet name="马克思主义中国化研究（一志愿）" sheetId="75" r:id="rId13"/>
    <sheet name="新闻传播学（一志愿）" sheetId="64" r:id="rId14"/>
    <sheet name="法律法学（一志愿）" sheetId="51" r:id="rId15"/>
    <sheet name="法律非法学（一志愿）" sheetId="29" r:id="rId16"/>
    <sheet name="社会工作硕士（一志愿）" sheetId="44" r:id="rId17"/>
    <sheet name="新闻传播硕士（一志愿）" sheetId="45" r:id="rId18"/>
  </sheets>
  <definedNames>
    <definedName name="_xlnm._FilterDatabase" localSheetId="1" hidden="1">'宪法学与行政法学（一志愿）'!$A$5:$G$24</definedName>
    <definedName name="_xlnm._FilterDatabase" localSheetId="3" hidden="1">'民商法学（一志愿）'!$A$5:$G$42</definedName>
    <definedName name="_xlnm._FilterDatabase" localSheetId="4" hidden="1">'诉讼法学（一志愿）'!$A$5:$G$21</definedName>
    <definedName name="_xlnm.Print_Titles" localSheetId="15">'法律非法学（一志愿）'!$1:$4</definedName>
  </definedNames>
  <calcPr calcId="144525"/>
</workbook>
</file>

<file path=xl/sharedStrings.xml><?xml version="1.0" encoding="utf-8"?>
<sst xmlns="http://schemas.openxmlformats.org/spreadsheetml/2006/main" count="847" uniqueCount="551">
  <si>
    <t>上海政法学院2021年硕士研究生入学考试成绩</t>
  </si>
  <si>
    <t>法理学（一志愿）</t>
  </si>
  <si>
    <t xml:space="preserve">序号 </t>
  </si>
  <si>
    <t>准考证号</t>
  </si>
  <si>
    <t>姓名</t>
  </si>
  <si>
    <r>
      <rPr>
        <b/>
        <sz val="28"/>
        <rFont val="黑体"/>
        <charset val="134"/>
      </rPr>
      <t xml:space="preserve">初试成绩
</t>
    </r>
    <r>
      <rPr>
        <sz val="28"/>
        <rFont val="仿宋"/>
        <charset val="134"/>
      </rPr>
      <t>（满分500分）</t>
    </r>
  </si>
  <si>
    <r>
      <rPr>
        <b/>
        <sz val="28"/>
        <rFont val="黑体"/>
        <charset val="134"/>
      </rPr>
      <t xml:space="preserve">初试加权成绩
</t>
    </r>
    <r>
      <rPr>
        <sz val="28"/>
        <rFont val="仿宋"/>
        <charset val="134"/>
      </rPr>
      <t>（满分150分）</t>
    </r>
  </si>
  <si>
    <r>
      <rPr>
        <b/>
        <sz val="28"/>
        <rFont val="黑体"/>
        <charset val="134"/>
      </rPr>
      <t xml:space="preserve">复试面试成绩
</t>
    </r>
    <r>
      <rPr>
        <sz val="28"/>
        <rFont val="仿宋"/>
        <charset val="134"/>
      </rPr>
      <t>（满分100分）</t>
    </r>
  </si>
  <si>
    <t>拟录取总成绩</t>
  </si>
  <si>
    <t>1</t>
  </si>
  <si>
    <t>118351210000428</t>
  </si>
  <si>
    <t>张凯悦</t>
  </si>
  <si>
    <t>宪法学与行政法学（一志愿）</t>
  </si>
  <si>
    <t>118351210000346</t>
  </si>
  <si>
    <t>胡传龙</t>
  </si>
  <si>
    <t>2</t>
  </si>
  <si>
    <t>118351210000378</t>
  </si>
  <si>
    <t>陈梦妮</t>
  </si>
  <si>
    <t>3</t>
  </si>
  <si>
    <t>118351210000064</t>
  </si>
  <si>
    <t>杨铮祺</t>
  </si>
  <si>
    <t>4</t>
  </si>
  <si>
    <t>118351210000067</t>
  </si>
  <si>
    <t>万子毅</t>
  </si>
  <si>
    <t>5</t>
  </si>
  <si>
    <t>118351210000041</t>
  </si>
  <si>
    <t>李学敏</t>
  </si>
  <si>
    <t>6</t>
  </si>
  <si>
    <t>118351210000068</t>
  </si>
  <si>
    <t>曹璨</t>
  </si>
  <si>
    <t>7</t>
  </si>
  <si>
    <t>118351210000443</t>
  </si>
  <si>
    <t>郜嘉琪</t>
  </si>
  <si>
    <t>8</t>
  </si>
  <si>
    <t>118351210000525</t>
  </si>
  <si>
    <t>韩世莹</t>
  </si>
  <si>
    <t>9</t>
  </si>
  <si>
    <t>118351210000062</t>
  </si>
  <si>
    <t>严小群</t>
  </si>
  <si>
    <t>10</t>
  </si>
  <si>
    <t>118351210000334</t>
  </si>
  <si>
    <t>章健</t>
  </si>
  <si>
    <t>11</t>
  </si>
  <si>
    <t>118351210000066</t>
  </si>
  <si>
    <t>尤雪宁</t>
  </si>
  <si>
    <t>12</t>
  </si>
  <si>
    <t>118351210000069</t>
  </si>
  <si>
    <t>周屿衡</t>
  </si>
  <si>
    <t>13</t>
  </si>
  <si>
    <t>118351210000365</t>
  </si>
  <si>
    <t>余诗雨</t>
  </si>
  <si>
    <t>14</t>
  </si>
  <si>
    <t>118351210000302</t>
  </si>
  <si>
    <t>滕媛媛</t>
  </si>
  <si>
    <t>15</t>
  </si>
  <si>
    <t>118351210000475</t>
  </si>
  <si>
    <t>陶露</t>
  </si>
  <si>
    <t>16</t>
  </si>
  <si>
    <t>118351210000070</t>
  </si>
  <si>
    <t>张淑雯</t>
  </si>
  <si>
    <t>17</t>
  </si>
  <si>
    <t>118351210000264</t>
  </si>
  <si>
    <t>黄玉清</t>
  </si>
  <si>
    <t>18</t>
  </si>
  <si>
    <t>118351210000537</t>
  </si>
  <si>
    <t>李能铭</t>
  </si>
  <si>
    <t>19</t>
  </si>
  <si>
    <t>118351210000254</t>
  </si>
  <si>
    <t>陈敏</t>
  </si>
  <si>
    <t>刑法学（一志愿）</t>
  </si>
  <si>
    <t>118351210000105</t>
  </si>
  <si>
    <t>林令德</t>
  </si>
  <si>
    <t>118351210000113</t>
  </si>
  <si>
    <t>浦诗奇</t>
  </si>
  <si>
    <t>118351210000111</t>
  </si>
  <si>
    <t>任珂</t>
  </si>
  <si>
    <t>118351210000342</t>
  </si>
  <si>
    <t>王恒倩</t>
  </si>
  <si>
    <t>118351210000086</t>
  </si>
  <si>
    <t>王伟玮</t>
  </si>
  <si>
    <t>118351210000460</t>
  </si>
  <si>
    <t>高建</t>
  </si>
  <si>
    <t>118351210000517</t>
  </si>
  <si>
    <t>刘宇涵</t>
  </si>
  <si>
    <t>118351210000084</t>
  </si>
  <si>
    <t>贾佩婷</t>
  </si>
  <si>
    <t>118351210000049</t>
  </si>
  <si>
    <t>常思齐</t>
  </si>
  <si>
    <t>118351210000077</t>
  </si>
  <si>
    <t>朱昊杰</t>
  </si>
  <si>
    <t>118351210000343</t>
  </si>
  <si>
    <t>杨晶晶</t>
  </si>
  <si>
    <t>118351210000017</t>
  </si>
  <si>
    <t>刘心怡</t>
  </si>
  <si>
    <t>118351210000082</t>
  </si>
  <si>
    <t>王皓赟</t>
  </si>
  <si>
    <t>118351210000073</t>
  </si>
  <si>
    <t>远锐坤</t>
  </si>
  <si>
    <t>118351210000452</t>
  </si>
  <si>
    <t>熊浩宇</t>
  </si>
  <si>
    <t>118351210000454</t>
  </si>
  <si>
    <t>杨雪莹</t>
  </si>
  <si>
    <t>118351210000074</t>
  </si>
  <si>
    <t>王懿</t>
  </si>
  <si>
    <t>118351210000267</t>
  </si>
  <si>
    <t>张剑韬</t>
  </si>
  <si>
    <t>118351210000290</t>
  </si>
  <si>
    <t>周子茹</t>
  </si>
  <si>
    <t>20</t>
  </si>
  <si>
    <t>118351210000106</t>
  </si>
  <si>
    <t>王振宇</t>
  </si>
  <si>
    <t>21</t>
  </si>
  <si>
    <t>118351210000289</t>
  </si>
  <si>
    <t>张锐</t>
  </si>
  <si>
    <t>22</t>
  </si>
  <si>
    <t>118351210000109</t>
  </si>
  <si>
    <t>李昂</t>
  </si>
  <si>
    <t>23</t>
  </si>
  <si>
    <t>118351210000375</t>
  </si>
  <si>
    <t>刘兆炀</t>
  </si>
  <si>
    <t>24</t>
  </si>
  <si>
    <t>118351210000314</t>
  </si>
  <si>
    <t>陈洁</t>
  </si>
  <si>
    <t>25</t>
  </si>
  <si>
    <t>118351210000442</t>
  </si>
  <si>
    <t>张亚楠</t>
  </si>
  <si>
    <t>26</t>
  </si>
  <si>
    <t>118351210000372</t>
  </si>
  <si>
    <t>黄俊连</t>
  </si>
  <si>
    <t>27</t>
  </si>
  <si>
    <t>118351210000078</t>
  </si>
  <si>
    <t>周羽枫</t>
  </si>
  <si>
    <t>28</t>
  </si>
  <si>
    <t>118351210000093</t>
  </si>
  <si>
    <t>马佳祺</t>
  </si>
  <si>
    <t>29</t>
  </si>
  <si>
    <t>118351210000079</t>
  </si>
  <si>
    <t>董星宏</t>
  </si>
  <si>
    <t>30</t>
  </si>
  <si>
    <t>118351210000502</t>
  </si>
  <si>
    <t>张玉</t>
  </si>
  <si>
    <t>31</t>
  </si>
  <si>
    <t>118351210000303</t>
  </si>
  <si>
    <t>洪敏娟</t>
  </si>
  <si>
    <t>32</t>
  </si>
  <si>
    <t>118351210000018</t>
  </si>
  <si>
    <t>吴薛华</t>
  </si>
  <si>
    <t>33</t>
  </si>
  <si>
    <t>118351210000324</t>
  </si>
  <si>
    <t>林恂仪</t>
  </si>
  <si>
    <t>34</t>
  </si>
  <si>
    <t>118351210000380</t>
  </si>
  <si>
    <t>方正</t>
  </si>
  <si>
    <t>35</t>
  </si>
  <si>
    <t>118351210000108</t>
  </si>
  <si>
    <t>严正宇</t>
  </si>
  <si>
    <t>36</t>
  </si>
  <si>
    <t>118351210000279</t>
  </si>
  <si>
    <t>陈彦希</t>
  </si>
  <si>
    <t>37</t>
  </si>
  <si>
    <t>118351210000098</t>
  </si>
  <si>
    <t>沈小雲</t>
  </si>
  <si>
    <t>38</t>
  </si>
  <si>
    <t>118351210000043</t>
  </si>
  <si>
    <t>许鹏飞</t>
  </si>
  <si>
    <t>39</t>
  </si>
  <si>
    <t>118351210000533</t>
  </si>
  <si>
    <t>丁委员</t>
  </si>
  <si>
    <t>40</t>
  </si>
  <si>
    <t>118351210000411</t>
  </si>
  <si>
    <t>王明慧</t>
  </si>
  <si>
    <t>41</t>
  </si>
  <si>
    <t>118351210000485</t>
  </si>
  <si>
    <t>陈匡吾</t>
  </si>
  <si>
    <t>42</t>
  </si>
  <si>
    <t>118351210000461</t>
  </si>
  <si>
    <t>吴晓楠</t>
  </si>
  <si>
    <t>43</t>
  </si>
  <si>
    <t>118351210000054</t>
  </si>
  <si>
    <t>王硕</t>
  </si>
  <si>
    <t>44</t>
  </si>
  <si>
    <t>118351210000356</t>
  </si>
  <si>
    <t>金怡雨</t>
  </si>
  <si>
    <t>45</t>
  </si>
  <si>
    <t>118351210000091</t>
  </si>
  <si>
    <t>陈逸伦</t>
  </si>
  <si>
    <t>46</t>
  </si>
  <si>
    <t>118351210000408</t>
  </si>
  <si>
    <t>杨莹</t>
  </si>
  <si>
    <t>47</t>
  </si>
  <si>
    <t>118351210000404</t>
  </si>
  <si>
    <t>徐德聪</t>
  </si>
  <si>
    <t>48</t>
  </si>
  <si>
    <t>118351210000042</t>
  </si>
  <si>
    <t>梁冰冰</t>
  </si>
  <si>
    <t>49</t>
  </si>
  <si>
    <t>118351210000335</t>
  </si>
  <si>
    <t>陶晨晨</t>
  </si>
  <si>
    <t>50</t>
  </si>
  <si>
    <t>118351210000369</t>
  </si>
  <si>
    <t>陈熙锟</t>
  </si>
  <si>
    <t>民商法学（一志愿）</t>
  </si>
  <si>
    <t>118351210000435</t>
  </si>
  <si>
    <t>王琳琳</t>
  </si>
  <si>
    <t>118351210000414</t>
  </si>
  <si>
    <t>刘欣鑫</t>
  </si>
  <si>
    <t>118351210000132</t>
  </si>
  <si>
    <t>连佳鑫</t>
  </si>
  <si>
    <t>118351210000149</t>
  </si>
  <si>
    <t>王欣雨</t>
  </si>
  <si>
    <t>118351210000162</t>
  </si>
  <si>
    <t>陈宗鑫</t>
  </si>
  <si>
    <t>118351210000024</t>
  </si>
  <si>
    <t>游钰</t>
  </si>
  <si>
    <t>118351210000143</t>
  </si>
  <si>
    <t>储沁</t>
  </si>
  <si>
    <t>118351210000155</t>
  </si>
  <si>
    <t>方馨悦</t>
  </si>
  <si>
    <t>118351210000511</t>
  </si>
  <si>
    <t>王雨晨</t>
  </si>
  <si>
    <t>118351210000120</t>
  </si>
  <si>
    <t>姚佳莹</t>
  </si>
  <si>
    <t>118351210000154</t>
  </si>
  <si>
    <t>张昊彦</t>
  </si>
  <si>
    <t>118351210000396</t>
  </si>
  <si>
    <t>李茜慧</t>
  </si>
  <si>
    <t>118351210000145</t>
  </si>
  <si>
    <t>王者</t>
  </si>
  <si>
    <t>118351210000253</t>
  </si>
  <si>
    <t>高婷</t>
  </si>
  <si>
    <t>118351210000336</t>
  </si>
  <si>
    <t>姜富强</t>
  </si>
  <si>
    <t>118351210000489</t>
  </si>
  <si>
    <t>刘申</t>
  </si>
  <si>
    <t>118351210000413</t>
  </si>
  <si>
    <t>仉晓旭</t>
  </si>
  <si>
    <t>118351210000291</t>
  </si>
  <si>
    <t>陈颖</t>
  </si>
  <si>
    <t>118351210000422</t>
  </si>
  <si>
    <t>冯一凡</t>
  </si>
  <si>
    <t>118351210000536</t>
  </si>
  <si>
    <t>骆天歌</t>
  </si>
  <si>
    <t>118351210000534</t>
  </si>
  <si>
    <t>吴祖豪</t>
  </si>
  <si>
    <t>118351210000124</t>
  </si>
  <si>
    <t>张碧珂</t>
  </si>
  <si>
    <t>118351210000126</t>
  </si>
  <si>
    <t>马博磊</t>
  </si>
  <si>
    <t>118351210000141</t>
  </si>
  <si>
    <t>蒋臻一</t>
  </si>
  <si>
    <t>118351210000151</t>
  </si>
  <si>
    <t>王琳淳</t>
  </si>
  <si>
    <t>118351210000503</t>
  </si>
  <si>
    <t>杨悦</t>
  </si>
  <si>
    <t>118351210000144</t>
  </si>
  <si>
    <t>刘能斌</t>
  </si>
  <si>
    <t>118351210000050</t>
  </si>
  <si>
    <t>李佳芮</t>
  </si>
  <si>
    <t>118351210000492</t>
  </si>
  <si>
    <t>程淑娜</t>
  </si>
  <si>
    <t>118351210000246</t>
  </si>
  <si>
    <t>倪琪</t>
  </si>
  <si>
    <t>118351210000423</t>
  </si>
  <si>
    <t>李雯</t>
  </si>
  <si>
    <t>118351210000509</t>
  </si>
  <si>
    <t>刘香玉</t>
  </si>
  <si>
    <t>118351210000510</t>
  </si>
  <si>
    <t>王淼</t>
  </si>
  <si>
    <t>118351210000465</t>
  </si>
  <si>
    <t>王妮</t>
  </si>
  <si>
    <t>118351210000245</t>
  </si>
  <si>
    <t>杨哲溢</t>
  </si>
  <si>
    <t>118351210000153</t>
  </si>
  <si>
    <t>宋鹏龙</t>
  </si>
  <si>
    <t>118351210000307</t>
  </si>
  <si>
    <t>童宇洁</t>
  </si>
  <si>
    <t>诉讼法学（一志愿）</t>
  </si>
  <si>
    <t>118351210000386</t>
  </si>
  <si>
    <t>谭博</t>
  </si>
  <si>
    <t>118351210000458</t>
  </si>
  <si>
    <t>刘畅</t>
  </si>
  <si>
    <t>118351210000400</t>
  </si>
  <si>
    <t>崔凯</t>
  </si>
  <si>
    <t>118351210000317</t>
  </si>
  <si>
    <t>林疏风</t>
  </si>
  <si>
    <t>118351210000173</t>
  </si>
  <si>
    <t>范博韬</t>
  </si>
  <si>
    <t>118351210000166</t>
  </si>
  <si>
    <t>张自立</t>
  </si>
  <si>
    <t>118351210000174</t>
  </si>
  <si>
    <t>李静</t>
  </si>
  <si>
    <t>118351210000436</t>
  </si>
  <si>
    <t>伦语</t>
  </si>
  <si>
    <t>118351210000276</t>
  </si>
  <si>
    <t>朱玉婷</t>
  </si>
  <si>
    <t>118351210000163</t>
  </si>
  <si>
    <t>关锐超</t>
  </si>
  <si>
    <t>118351210000014</t>
  </si>
  <si>
    <t>何副康</t>
  </si>
  <si>
    <t>118351210000337</t>
  </si>
  <si>
    <t>李娜娜</t>
  </si>
  <si>
    <t>118351210000500</t>
  </si>
  <si>
    <t>罗妍雪</t>
  </si>
  <si>
    <t>118351210000176</t>
  </si>
  <si>
    <t>刘文妤</t>
  </si>
  <si>
    <t>118351210000523</t>
  </si>
  <si>
    <t>梁新月</t>
  </si>
  <si>
    <t>118351210000508</t>
  </si>
  <si>
    <t>吴孟明</t>
  </si>
  <si>
    <t>经济法学（一志愿）</t>
  </si>
  <si>
    <t>118351210000350</t>
  </si>
  <si>
    <t>翟虎祥</t>
  </si>
  <si>
    <t>406</t>
  </si>
  <si>
    <t>118351210000186</t>
  </si>
  <si>
    <t>杜康琛</t>
  </si>
  <si>
    <t>392</t>
  </si>
  <si>
    <t>118351210000430</t>
  </si>
  <si>
    <t>李恒利</t>
  </si>
  <si>
    <t>373</t>
  </si>
  <si>
    <t>118351210000178</t>
  </si>
  <si>
    <t>程然</t>
  </si>
  <si>
    <t>377</t>
  </si>
  <si>
    <t>118351210000265</t>
  </si>
  <si>
    <t>贺彦龄</t>
  </si>
  <si>
    <t>368</t>
  </si>
  <si>
    <t>118351210000181</t>
  </si>
  <si>
    <t>赵蔚源</t>
  </si>
  <si>
    <t>350</t>
  </si>
  <si>
    <t>118351210000473</t>
  </si>
  <si>
    <t>童苑婷</t>
  </si>
  <si>
    <t>354</t>
  </si>
  <si>
    <t>118351210000319</t>
  </si>
  <si>
    <t>赵全</t>
  </si>
  <si>
    <t>347</t>
  </si>
  <si>
    <t>118351210000048</t>
  </si>
  <si>
    <t>石旭芳</t>
  </si>
  <si>
    <t>324</t>
  </si>
  <si>
    <t>118351210000190</t>
  </si>
  <si>
    <t>钱程</t>
  </si>
  <si>
    <t>325</t>
  </si>
  <si>
    <t>环境与资源保护法学（一志愿）</t>
  </si>
  <si>
    <t>118351210000194</t>
  </si>
  <si>
    <t>黄怡婷</t>
  </si>
  <si>
    <t>国际法学（一志愿）</t>
  </si>
  <si>
    <t>118351210000431</t>
  </si>
  <si>
    <t>秦昌宏</t>
  </si>
  <si>
    <t>118351210000507</t>
  </si>
  <si>
    <t>蔡思柳</t>
  </si>
  <si>
    <t>118351210000513</t>
  </si>
  <si>
    <t>李昱莹</t>
  </si>
  <si>
    <t>118351210000198</t>
  </si>
  <si>
    <t>曹逸珺</t>
  </si>
  <si>
    <t>118351210000477</t>
  </si>
  <si>
    <t>杜子麒</t>
  </si>
  <si>
    <t>118351210000432</t>
  </si>
  <si>
    <t>曹译匀</t>
  </si>
  <si>
    <t>118351210000197</t>
  </si>
  <si>
    <t>倪好</t>
  </si>
  <si>
    <t xml:space="preserve">118351210000388 </t>
  </si>
  <si>
    <t>徐琳</t>
  </si>
  <si>
    <t>国际政治与国际法治（一志愿）</t>
  </si>
  <si>
    <t>118351210000211</t>
  </si>
  <si>
    <t>谢诚</t>
  </si>
  <si>
    <t>118351210000282</t>
  </si>
  <si>
    <t>李小园</t>
  </si>
  <si>
    <t>118351210000521</t>
  </si>
  <si>
    <t>裴翌枭</t>
  </si>
  <si>
    <t>118351210000546</t>
  </si>
  <si>
    <t>张新敏</t>
  </si>
  <si>
    <t>法经济学（一志愿）</t>
  </si>
  <si>
    <t>118351210000213</t>
  </si>
  <si>
    <t>梅晨</t>
  </si>
  <si>
    <t>马克思主义基本原理（一志愿）</t>
  </si>
  <si>
    <t>118351210000322</t>
  </si>
  <si>
    <t>余峥</t>
  </si>
  <si>
    <t>思想政治教育（一志愿）</t>
  </si>
  <si>
    <t>118351210000201</t>
  </si>
  <si>
    <t>孙子圣</t>
  </si>
  <si>
    <t>118351210000257</t>
  </si>
  <si>
    <t>羊航</t>
  </si>
  <si>
    <t>118351210000300</t>
  </si>
  <si>
    <t>吴虹</t>
  </si>
  <si>
    <t/>
  </si>
  <si>
    <t>马克思主义中国化研究（一志愿）</t>
  </si>
  <si>
    <t>118351210000539</t>
  </si>
  <si>
    <t>韩博文</t>
  </si>
  <si>
    <t>118351210000007</t>
  </si>
  <si>
    <t>付永康</t>
  </si>
  <si>
    <t>新闻传播学（一志愿）</t>
  </si>
  <si>
    <t>118351210000357</t>
  </si>
  <si>
    <t>李应</t>
  </si>
  <si>
    <t>118351210000389</t>
  </si>
  <si>
    <t>王萍</t>
  </si>
  <si>
    <t>118351210000209</t>
  </si>
  <si>
    <t>罗嘉豪</t>
  </si>
  <si>
    <t>118351210000207</t>
  </si>
  <si>
    <t>杜倩倩</t>
  </si>
  <si>
    <t>118351210000449</t>
  </si>
  <si>
    <t>庞金源</t>
  </si>
  <si>
    <t>法律硕士（法学）（一志愿）</t>
  </si>
  <si>
    <t>118351210001139</t>
  </si>
  <si>
    <t>张彦杰</t>
  </si>
  <si>
    <t>118351210001106</t>
  </si>
  <si>
    <t>王淄琳</t>
  </si>
  <si>
    <t>118351210001295</t>
  </si>
  <si>
    <t>何情情</t>
  </si>
  <si>
    <t>118351210001363</t>
  </si>
  <si>
    <t>冯学堃</t>
  </si>
  <si>
    <t>118351210001251</t>
  </si>
  <si>
    <t>李振东</t>
  </si>
  <si>
    <t>118351210001332</t>
  </si>
  <si>
    <t>夏琴</t>
  </si>
  <si>
    <t>118351210001334</t>
  </si>
  <si>
    <t>李宗胤</t>
  </si>
  <si>
    <t>118351210001044</t>
  </si>
  <si>
    <t>刘思琪</t>
  </si>
  <si>
    <t>118351210001208</t>
  </si>
  <si>
    <t>徐诗淇</t>
  </si>
  <si>
    <t>118351210001029</t>
  </si>
  <si>
    <t>段旭涵</t>
  </si>
  <si>
    <t>118351210001036</t>
  </si>
  <si>
    <t>周子涵</t>
  </si>
  <si>
    <t>118351210001091</t>
  </si>
  <si>
    <t>郑振瑶</t>
  </si>
  <si>
    <t>118351210001350</t>
  </si>
  <si>
    <t>胡世佳</t>
  </si>
  <si>
    <t>118351210001028</t>
  </si>
  <si>
    <t>李佳硕</t>
  </si>
  <si>
    <t>118351210001189</t>
  </si>
  <si>
    <t>蒋锐</t>
  </si>
  <si>
    <t>118351210001035</t>
  </si>
  <si>
    <t>叶宇昊</t>
  </si>
  <si>
    <t>118351210001162</t>
  </si>
  <si>
    <t>冀飞</t>
  </si>
  <si>
    <t>118351210001212</t>
  </si>
  <si>
    <t>劳观跃</t>
  </si>
  <si>
    <t>118351210001319</t>
  </si>
  <si>
    <t>刘春燕</t>
  </si>
  <si>
    <t>118351210001255</t>
  </si>
  <si>
    <t>马雪岩</t>
  </si>
  <si>
    <t>118351210001291</t>
  </si>
  <si>
    <t>付东梅</t>
  </si>
  <si>
    <t>118351210001179</t>
  </si>
  <si>
    <t>吴越</t>
  </si>
  <si>
    <t>118351210001190</t>
  </si>
  <si>
    <t>章弈宸</t>
  </si>
  <si>
    <t>118351210001102</t>
  </si>
  <si>
    <t>魏向鑫</t>
  </si>
  <si>
    <t>法律硕士（非法学）</t>
  </si>
  <si>
    <t>118351210000680</t>
  </si>
  <si>
    <t>时逸宁</t>
  </si>
  <si>
    <t>118351210000603</t>
  </si>
  <si>
    <t>范雯乔</t>
  </si>
  <si>
    <t>118351210000821</t>
  </si>
  <si>
    <t>刘寅</t>
  </si>
  <si>
    <t>118351210000670</t>
  </si>
  <si>
    <t>陈雨珂</t>
  </si>
  <si>
    <t>118351210000794</t>
  </si>
  <si>
    <t>刘崇</t>
  </si>
  <si>
    <t>118351210000809</t>
  </si>
  <si>
    <t>陈毅鸿</t>
  </si>
  <si>
    <t>118351210000949</t>
  </si>
  <si>
    <t>张曼怡</t>
  </si>
  <si>
    <t>118351210000839</t>
  </si>
  <si>
    <t>田帅</t>
  </si>
  <si>
    <t>118351210000659</t>
  </si>
  <si>
    <t>李和键</t>
  </si>
  <si>
    <t>118351210000565</t>
  </si>
  <si>
    <t>董秘辰</t>
  </si>
  <si>
    <t>118351210000838</t>
  </si>
  <si>
    <t>孙佳增</t>
  </si>
  <si>
    <t>118351210000716</t>
  </si>
  <si>
    <t>张成</t>
  </si>
  <si>
    <t>118351210000579</t>
  </si>
  <si>
    <t>陈昱杉</t>
  </si>
  <si>
    <t>118351210000818</t>
  </si>
  <si>
    <t>熊敏</t>
  </si>
  <si>
    <t>118351210000813</t>
  </si>
  <si>
    <t>陈倩怡</t>
  </si>
  <si>
    <t>118351210000724</t>
  </si>
  <si>
    <t>赵艳冰</t>
  </si>
  <si>
    <t>118351210000776</t>
  </si>
  <si>
    <t>钱元锴</t>
  </si>
  <si>
    <t>118351210000596</t>
  </si>
  <si>
    <t>范雨轩</t>
  </si>
  <si>
    <t>118351210000630</t>
  </si>
  <si>
    <t>诸曹旸</t>
  </si>
  <si>
    <t>118351210000867</t>
  </si>
  <si>
    <t>朱培真</t>
  </si>
  <si>
    <t>118351210000887</t>
  </si>
  <si>
    <t>杨永康</t>
  </si>
  <si>
    <t>118351210000690</t>
  </si>
  <si>
    <t>118351210000801</t>
  </si>
  <si>
    <t>林宇轩</t>
  </si>
  <si>
    <t>118351210000831</t>
  </si>
  <si>
    <t>俞肖川</t>
  </si>
  <si>
    <t>118351210000765</t>
  </si>
  <si>
    <t>吴梦</t>
  </si>
  <si>
    <t>118351210000762</t>
  </si>
  <si>
    <t>姚天恒</t>
  </si>
  <si>
    <t>118351210000885</t>
  </si>
  <si>
    <t>王丹阳</t>
  </si>
  <si>
    <t>118351210000606</t>
  </si>
  <si>
    <t>王佳琦</t>
  </si>
  <si>
    <t>118351210000915</t>
  </si>
  <si>
    <t>陈涛</t>
  </si>
  <si>
    <t>118351210000917</t>
  </si>
  <si>
    <t>王静蓉</t>
  </si>
  <si>
    <t>118351210000746</t>
  </si>
  <si>
    <t>马益峰</t>
  </si>
  <si>
    <t>118351210000774</t>
  </si>
  <si>
    <t>李宁</t>
  </si>
  <si>
    <t>社会工作硕士（一志愿）</t>
  </si>
  <si>
    <t>118351210000226</t>
  </si>
  <si>
    <t>童超</t>
  </si>
  <si>
    <t>118351210000464</t>
  </si>
  <si>
    <t>周玫伶</t>
  </si>
  <si>
    <t>118351210000310</t>
  </si>
  <si>
    <t>邱心怡</t>
  </si>
  <si>
    <t>118351210000456</t>
  </si>
  <si>
    <t>杨莉</t>
  </si>
  <si>
    <t>118351210000015</t>
  </si>
  <si>
    <t>刘琳</t>
  </si>
  <si>
    <t>118351210000359</t>
  </si>
  <si>
    <t>黄斌</t>
  </si>
  <si>
    <t>118351210000285</t>
  </si>
  <si>
    <t>孙晨宇</t>
  </si>
  <si>
    <t>新闻与传播硕士（一志愿）</t>
  </si>
  <si>
    <t>118351210000260</t>
  </si>
  <si>
    <t>施科</t>
  </si>
  <si>
    <t>118351210000415</t>
  </si>
  <si>
    <t>郭玉洁</t>
  </si>
  <si>
    <t>118351210000287</t>
  </si>
  <si>
    <t>赵越</t>
  </si>
  <si>
    <t>118351210000234</t>
  </si>
  <si>
    <t>118351210000445</t>
  </si>
  <si>
    <t>肖瑞娜</t>
  </si>
  <si>
    <t>118351210000439</t>
  </si>
  <si>
    <t>史鑫</t>
  </si>
  <si>
    <t>118351210000329</t>
  </si>
  <si>
    <t>赵珊珊</t>
  </si>
  <si>
    <t>118351210000263</t>
  </si>
  <si>
    <t>罗纯洁</t>
  </si>
  <si>
    <t>118351210000362</t>
  </si>
  <si>
    <t>郑肇桦</t>
  </si>
  <si>
    <t>118351210000524</t>
  </si>
  <si>
    <t>陈思</t>
  </si>
  <si>
    <t>118351210000011</t>
  </si>
  <si>
    <t>张润洋</t>
  </si>
  <si>
    <t>118351210000349</t>
  </si>
  <si>
    <t>荣蓉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</si>
</sst>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;[Red]0.00"/>
  </numFmts>
  <fonts count="3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name val="宋体"/>
      <charset val="134"/>
      <scheme val="minor"/>
    </font>
    <font>
      <b/>
      <sz val="48"/>
      <name val="黑体"/>
      <charset val="134"/>
    </font>
    <font>
      <b/>
      <sz val="72"/>
      <name val="隶书"/>
      <charset val="134"/>
    </font>
    <font>
      <b/>
      <sz val="28"/>
      <name val="宋体"/>
      <charset val="134"/>
    </font>
    <font>
      <b/>
      <sz val="28"/>
      <name val="隶书"/>
      <charset val="134"/>
    </font>
    <font>
      <b/>
      <sz val="28"/>
      <name val="黑体"/>
      <charset val="134"/>
    </font>
    <font>
      <sz val="26"/>
      <color indexed="8"/>
      <name val="仿宋"/>
      <charset val="134"/>
    </font>
    <font>
      <sz val="26"/>
      <name val="仿宋"/>
      <charset val="134"/>
    </font>
    <font>
      <sz val="28"/>
      <color theme="1"/>
      <name val="仿宋"/>
      <charset val="134"/>
    </font>
    <font>
      <sz val="28"/>
      <name val="仿宋"/>
      <charset val="134"/>
    </font>
    <font>
      <sz val="2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/>
    <xf numFmtId="0" fontId="1" fillId="0" borderId="0" xfId="50" applyFont="1" applyFill="1" applyBorder="1" applyAlignment="1"/>
    <xf numFmtId="0" fontId="2" fillId="0" borderId="0" xfId="50" applyFont="1" applyFill="1" applyBorder="1" applyAlignment="1">
      <alignment wrapText="1"/>
    </xf>
    <xf numFmtId="0" fontId="3" fillId="0" borderId="0" xfId="50" applyFont="1" applyFill="1" applyBorder="1" applyAlignment="1"/>
    <xf numFmtId="0" fontId="0" fillId="0" borderId="0" xfId="50" applyFill="1" applyBorder="1" applyAlignment="1"/>
    <xf numFmtId="176" fontId="0" fillId="0" borderId="0" xfId="50" applyNumberFormat="1" applyFill="1" applyBorder="1" applyAlignment="1"/>
    <xf numFmtId="0" fontId="4" fillId="0" borderId="0" xfId="50" applyNumberFormat="1" applyFont="1" applyFill="1" applyBorder="1" applyAlignment="1">
      <alignment horizontal="center" vertical="center"/>
    </xf>
    <xf numFmtId="0" fontId="5" fillId="0" borderId="0" xfId="50" applyNumberFormat="1" applyFont="1" applyFill="1" applyBorder="1" applyAlignment="1">
      <alignment horizontal="center" vertical="center"/>
    </xf>
    <xf numFmtId="0" fontId="0" fillId="0" borderId="0" xfId="50" applyFill="1" applyBorder="1" applyAlignment="1">
      <alignment horizontal="center"/>
    </xf>
    <xf numFmtId="0" fontId="6" fillId="0" borderId="0" xfId="50" applyNumberFormat="1" applyFont="1" applyFill="1" applyBorder="1" applyAlignment="1">
      <alignment horizontal="left" vertical="center"/>
    </xf>
    <xf numFmtId="0" fontId="7" fillId="0" borderId="0" xfId="50" applyNumberFormat="1" applyFont="1" applyFill="1" applyBorder="1" applyAlignment="1">
      <alignment horizontal="left" vertical="center"/>
    </xf>
    <xf numFmtId="176" fontId="1" fillId="0" borderId="0" xfId="50" applyNumberFormat="1" applyFont="1" applyFill="1" applyBorder="1" applyAlignment="1"/>
    <xf numFmtId="1" fontId="8" fillId="0" borderId="1" xfId="61" applyNumberFormat="1" applyFont="1" applyBorder="1" applyAlignment="1">
      <alignment horizontal="center" vertical="center" wrapText="1"/>
    </xf>
    <xf numFmtId="1" fontId="8" fillId="0" borderId="1" xfId="61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/>
    </xf>
    <xf numFmtId="176" fontId="10" fillId="2" borderId="1" xfId="50" applyNumberFormat="1" applyFont="1" applyFill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/>
    </xf>
    <xf numFmtId="176" fontId="9" fillId="2" borderId="1" xfId="50" applyNumberFormat="1" applyFont="1" applyFill="1" applyBorder="1" applyAlignment="1">
      <alignment horizontal="center" vertical="center"/>
    </xf>
    <xf numFmtId="1" fontId="10" fillId="0" borderId="1" xfId="61" applyNumberFormat="1" applyFont="1" applyBorder="1" applyAlignment="1">
      <alignment horizontal="center" vertical="center"/>
    </xf>
    <xf numFmtId="177" fontId="10" fillId="0" borderId="1" xfId="61" applyNumberFormat="1" applyFont="1" applyBorder="1" applyAlignment="1">
      <alignment horizontal="center" vertical="center"/>
    </xf>
    <xf numFmtId="177" fontId="10" fillId="0" borderId="1" xfId="50" applyNumberFormat="1" applyFont="1" applyFill="1" applyBorder="1" applyAlignment="1">
      <alignment horizontal="center" vertical="center"/>
    </xf>
    <xf numFmtId="177" fontId="9" fillId="0" borderId="1" xfId="50" applyNumberFormat="1" applyFont="1" applyFill="1" applyBorder="1" applyAlignment="1">
      <alignment horizontal="center" vertical="center"/>
    </xf>
    <xf numFmtId="1" fontId="10" fillId="2" borderId="1" xfId="61" applyNumberFormat="1" applyFont="1" applyFill="1" applyBorder="1" applyAlignment="1">
      <alignment horizontal="center" vertical="center"/>
    </xf>
    <xf numFmtId="177" fontId="10" fillId="2" borderId="1" xfId="61" applyNumberFormat="1" applyFont="1" applyFill="1" applyBorder="1" applyAlignment="1">
      <alignment horizontal="center" vertical="center"/>
    </xf>
    <xf numFmtId="177" fontId="10" fillId="2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/>
    </xf>
    <xf numFmtId="49" fontId="10" fillId="2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177" fontId="10" fillId="0" borderId="1" xfId="50" applyNumberFormat="1" applyFont="1" applyFill="1" applyBorder="1" applyAlignment="1">
      <alignment horizontal="center" vertical="center"/>
    </xf>
    <xf numFmtId="1" fontId="10" fillId="0" borderId="1" xfId="6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12" fillId="0" borderId="1" xfId="61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61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9" fillId="2" borderId="1" xfId="50" applyNumberFormat="1" applyFont="1" applyFill="1" applyBorder="1" applyAlignment="1">
      <alignment horizontal="center" vertical="center"/>
    </xf>
    <xf numFmtId="0" fontId="0" fillId="0" borderId="0" xfId="50" applyFont="1" applyFill="1" applyBorder="1" applyAlignment="1"/>
    <xf numFmtId="0" fontId="13" fillId="0" borderId="1" xfId="0" applyFont="1" applyFill="1" applyBorder="1" applyAlignment="1"/>
    <xf numFmtId="0" fontId="13" fillId="2" borderId="1" xfId="0" applyFont="1" applyFill="1" applyBorder="1" applyAlignment="1"/>
    <xf numFmtId="49" fontId="10" fillId="0" borderId="1" xfId="61" applyNumberFormat="1" applyFont="1" applyBorder="1" applyAlignment="1">
      <alignment horizontal="center" vertical="center"/>
    </xf>
    <xf numFmtId="49" fontId="10" fillId="2" borderId="1" xfId="61" applyNumberFormat="1" applyFont="1" applyFill="1" applyBorder="1" applyAlignment="1">
      <alignment horizontal="center" vertical="center"/>
    </xf>
    <xf numFmtId="0" fontId="14" fillId="0" borderId="0" xfId="50" applyFont="1" applyFill="1" applyBorder="1" applyAlignment="1"/>
    <xf numFmtId="177" fontId="10" fillId="0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9" fillId="0" borderId="1" xfId="50" applyNumberFormat="1" applyFont="1" applyFill="1" applyBorder="1" applyAlignment="1">
      <alignment horizontal="center" vertical="center"/>
    </xf>
    <xf numFmtId="0" fontId="10" fillId="2" borderId="1" xfId="50" applyFont="1" applyFill="1" applyBorder="1" applyAlignment="1" quotePrefix="1">
      <alignment horizontal="center" vertical="center"/>
    </xf>
    <xf numFmtId="0" fontId="10" fillId="0" borderId="1" xfId="50" applyFont="1" applyFill="1" applyBorder="1" applyAlignment="1" quotePrefix="1">
      <alignment horizontal="center" vertical="center"/>
    </xf>
    <xf numFmtId="0" fontId="10" fillId="0" borderId="1" xfId="50" applyFont="1" applyFill="1" applyBorder="1" applyAlignment="1" quotePrefix="1">
      <alignment horizontal="center" vertical="center"/>
    </xf>
    <xf numFmtId="1" fontId="10" fillId="0" borderId="1" xfId="61" applyNumberFormat="1" applyFont="1" applyBorder="1" applyAlignment="1" quotePrefix="1">
      <alignment horizontal="center" vertical="center"/>
    </xf>
    <xf numFmtId="1" fontId="10" fillId="2" borderId="1" xfId="61" applyNumberFormat="1" applyFont="1" applyFill="1" applyBorder="1" applyAlignment="1" quotePrefix="1">
      <alignment horizontal="center" vertical="center"/>
    </xf>
    <xf numFmtId="1" fontId="10" fillId="0" borderId="1" xfId="61" applyNumberFormat="1" applyFont="1" applyFill="1" applyBorder="1" applyAlignment="1" quotePrefix="1">
      <alignment horizontal="center" vertical="center"/>
    </xf>
    <xf numFmtId="0" fontId="0" fillId="0" borderId="0" xfId="50" applyFont="1" applyFill="1" applyBorder="1" applyAlignment="1" quotePrefix="1"/>
    <xf numFmtId="176" fontId="9" fillId="0" borderId="1" xfId="50" applyNumberFormat="1" applyFont="1" applyFill="1" applyBorder="1" applyAlignment="1" quotePrefix="1">
      <alignment horizontal="center" vertical="center"/>
    </xf>
    <xf numFmtId="176" fontId="10" fillId="2" borderId="1" xfId="50" applyNumberFormat="1" applyFont="1" applyFill="1" applyBorder="1" applyAlignment="1" quotePrefix="1">
      <alignment horizontal="center" vertical="center"/>
    </xf>
    <xf numFmtId="176" fontId="9" fillId="0" borderId="1" xfId="50" applyNumberFormat="1" applyFont="1" applyFill="1" applyBorder="1" applyAlignment="1" quotePrefix="1">
      <alignment horizontal="center" vertical="center"/>
    </xf>
    <xf numFmtId="176" fontId="9" fillId="2" borderId="1" xfId="50" applyNumberFormat="1" applyFont="1" applyFill="1" applyBorder="1" applyAlignment="1" quotePrefix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17 2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Normal" xfId="53"/>
    <cellStyle name="常规 11" xfId="54"/>
    <cellStyle name="常规 13" xfId="55"/>
    <cellStyle name="常规 14" xfId="56"/>
    <cellStyle name="常规 15" xfId="57"/>
    <cellStyle name="常规 17" xfId="58"/>
    <cellStyle name="常规 18" xfId="59"/>
    <cellStyle name="常规 19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69696"/>
      <color rgb="00000000"/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55" zoomScaleNormal="55" workbookViewId="0">
      <selection activeCell="A6" sqref="A6:G6"/>
    </sheetView>
  </sheetViews>
  <sheetFormatPr defaultColWidth="9" defaultRowHeight="14" outlineLevelRow="5" outlineLevelCol="6"/>
  <cols>
    <col min="1" max="1" width="13.6272727272727" style="4" customWidth="1"/>
    <col min="2" max="2" width="43.7545454545455" style="4" customWidth="1"/>
    <col min="3" max="3" width="33" style="4" customWidth="1"/>
    <col min="4" max="4" width="36.5" style="4" customWidth="1"/>
    <col min="5" max="5" width="35.5" style="4" customWidth="1"/>
    <col min="6" max="6" width="38.7545454545455" style="5" customWidth="1"/>
    <col min="7" max="7" width="40.254545454545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1</v>
      </c>
      <c r="B2" s="7"/>
      <c r="C2" s="7"/>
      <c r="D2" s="7"/>
      <c r="E2" s="7"/>
      <c r="F2" s="7"/>
      <c r="G2" s="7"/>
    </row>
    <row r="3" ht="14.25" customHeight="1" spans="1:7">
      <c r="A3" s="8"/>
      <c r="B3" s="8"/>
      <c r="C3" s="8"/>
      <c r="D3" s="8"/>
      <c r="E3" s="8"/>
      <c r="F3" s="8"/>
      <c r="G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3" t="s">
        <v>9</v>
      </c>
      <c r="B6" s="28" t="s">
        <v>10</v>
      </c>
      <c r="C6" s="28" t="s">
        <v>11</v>
      </c>
      <c r="D6" s="25">
        <v>370</v>
      </c>
      <c r="E6" s="25">
        <f>D6*0.3</f>
        <v>111</v>
      </c>
      <c r="F6" s="25">
        <v>89</v>
      </c>
      <c r="G6" s="43">
        <f>E6+F6</f>
        <v>200</v>
      </c>
    </row>
  </sheetData>
  <mergeCells count="3">
    <mergeCell ref="A1:G1"/>
    <mergeCell ref="A2:G2"/>
    <mergeCell ref="A3:G3"/>
  </mergeCells>
  <printOptions horizontalCentered="1" verticalCentered="1"/>
  <pageMargins left="0.3" right="0.3" top="1" bottom="1" header="0.51" footer="0.51"/>
  <pageSetup paperSize="8" scale="62" orientation="landscape"/>
  <headerFooter alignWithMargins="0" scaleWithDoc="0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="55" zoomScaleNormal="55" workbookViewId="0">
      <selection activeCell="A6" sqref="A6:G6"/>
    </sheetView>
  </sheetViews>
  <sheetFormatPr defaultColWidth="8.75454545454545" defaultRowHeight="14" outlineLevelRow="5" outlineLevelCol="6"/>
  <cols>
    <col min="1" max="1" width="13.6272727272727" style="4" customWidth="1"/>
    <col min="2" max="2" width="43.6272727272727" style="4" customWidth="1"/>
    <col min="3" max="3" width="28.5" style="4" customWidth="1"/>
    <col min="4" max="5" width="35.6272727272727" style="4" customWidth="1"/>
    <col min="6" max="6" width="38.7545454545455" style="5" customWidth="1"/>
    <col min="7" max="7" width="33.1272727272727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369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7" t="s">
        <v>9</v>
      </c>
      <c r="B6" s="57" t="s">
        <v>370</v>
      </c>
      <c r="C6" s="23" t="s">
        <v>371</v>
      </c>
      <c r="D6" s="24">
        <v>353</v>
      </c>
      <c r="E6" s="25">
        <f>D6*0.3</f>
        <v>105.9</v>
      </c>
      <c r="F6" s="25">
        <v>94.2</v>
      </c>
      <c r="G6" s="43">
        <f>E6+F6</f>
        <v>200.1</v>
      </c>
    </row>
  </sheetData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zoomScale="50" zoomScaleNormal="50" workbookViewId="0">
      <selection activeCell="A6" sqref="A6:G6"/>
    </sheetView>
  </sheetViews>
  <sheetFormatPr defaultColWidth="9" defaultRowHeight="14" outlineLevelRow="5" outlineLevelCol="6"/>
  <cols>
    <col min="1" max="1" width="13.6272727272727" style="4" customWidth="1"/>
    <col min="2" max="2" width="43.7545454545455" style="4" customWidth="1"/>
    <col min="3" max="3" width="33" style="4" customWidth="1"/>
    <col min="4" max="5" width="35.5" style="4" customWidth="1"/>
    <col min="6" max="6" width="38.7545454545455" style="5" customWidth="1"/>
    <col min="7" max="7" width="40.254545454545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372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23">
        <v>1</v>
      </c>
      <c r="B6" s="23" t="s">
        <v>373</v>
      </c>
      <c r="C6" s="23" t="s">
        <v>374</v>
      </c>
      <c r="D6" s="24">
        <v>361</v>
      </c>
      <c r="E6" s="24">
        <f>D6*0.3</f>
        <v>108.3</v>
      </c>
      <c r="F6" s="24">
        <v>90</v>
      </c>
      <c r="G6" s="43">
        <f>E6+F6</f>
        <v>198.3</v>
      </c>
    </row>
  </sheetData>
  <mergeCells count="3">
    <mergeCell ref="A1:G1"/>
    <mergeCell ref="A2:G2"/>
    <mergeCell ref="A3:F3"/>
  </mergeCells>
  <printOptions horizontalCentered="1"/>
  <pageMargins left="0.75" right="0.75" top="1" bottom="1" header="0.3" footer="0.3"/>
  <pageSetup paperSize="8" scale="62" orientation="landscape"/>
  <headerFooter alignWithMargins="0" scaleWithDoc="0"/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70" zoomScaleNormal="70" workbookViewId="0">
      <selection activeCell="F9" sqref="F9"/>
    </sheetView>
  </sheetViews>
  <sheetFormatPr defaultColWidth="8.75454545454545" defaultRowHeight="14" outlineLevelCol="6"/>
  <cols>
    <col min="1" max="1" width="13.6272727272727" style="4" customWidth="1"/>
    <col min="2" max="2" width="43.7545454545455" style="4" customWidth="1"/>
    <col min="3" max="3" width="33" style="4" customWidth="1"/>
    <col min="4" max="5" width="35.5" style="4" customWidth="1"/>
    <col min="6" max="6" width="38.7545454545455" style="5" customWidth="1"/>
    <col min="7" max="7" width="40.2545454545455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375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5.5" spans="1:7">
      <c r="A6" s="58" t="s">
        <v>9</v>
      </c>
      <c r="B6" s="35" t="s">
        <v>376</v>
      </c>
      <c r="C6" s="35" t="s">
        <v>377</v>
      </c>
      <c r="D6" s="40">
        <v>381</v>
      </c>
      <c r="E6" s="21">
        <f>D6*0.3</f>
        <v>114.3</v>
      </c>
      <c r="F6" s="21">
        <v>92</v>
      </c>
      <c r="G6" s="22">
        <f>E6+F6</f>
        <v>206.3</v>
      </c>
    </row>
    <row r="7" ht="35.5" spans="1:7">
      <c r="A7" s="58" t="s">
        <v>15</v>
      </c>
      <c r="B7" s="35" t="s">
        <v>378</v>
      </c>
      <c r="C7" s="35" t="s">
        <v>379</v>
      </c>
      <c r="D7" s="41">
        <v>369</v>
      </c>
      <c r="E7" s="21">
        <f>D7*0.3</f>
        <v>110.7</v>
      </c>
      <c r="F7" s="21">
        <v>85.6</v>
      </c>
      <c r="G7" s="22">
        <f>E7+F7</f>
        <v>196.3</v>
      </c>
    </row>
    <row r="8" ht="35.5" spans="1:7">
      <c r="A8" s="57" t="s">
        <v>18</v>
      </c>
      <c r="B8" s="38" t="s">
        <v>380</v>
      </c>
      <c r="C8" s="38" t="s">
        <v>381</v>
      </c>
      <c r="D8" s="42">
        <v>339</v>
      </c>
      <c r="E8" s="25">
        <f>D8*0.3</f>
        <v>101.7</v>
      </c>
      <c r="F8" s="25">
        <v>93</v>
      </c>
      <c r="G8" s="43">
        <f>E8+F8</f>
        <v>194.7</v>
      </c>
    </row>
    <row r="12" spans="1:1">
      <c r="A12" s="59" t="s">
        <v>382</v>
      </c>
    </row>
  </sheetData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zoomScale="55" zoomScaleNormal="55" workbookViewId="0">
      <selection activeCell="A5" sqref="A5:G5"/>
    </sheetView>
  </sheetViews>
  <sheetFormatPr defaultColWidth="8.75454545454545" defaultRowHeight="14" outlineLevelRow="4" outlineLevelCol="7"/>
  <cols>
    <col min="1" max="1" width="13.6272727272727" style="4" customWidth="1"/>
    <col min="2" max="2" width="49.2545454545455" style="4" customWidth="1"/>
    <col min="3" max="3" width="33" style="4" customWidth="1"/>
    <col min="4" max="5" width="35.5" style="4" customWidth="1"/>
    <col min="6" max="6" width="38.7545454545455" style="5" customWidth="1"/>
    <col min="7" max="7" width="40.2545454545455" style="5" customWidth="1"/>
    <col min="8" max="8" width="9" style="4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383</v>
      </c>
      <c r="B2" s="7"/>
      <c r="C2" s="7"/>
      <c r="D2" s="7"/>
      <c r="E2" s="7"/>
      <c r="F2" s="7"/>
      <c r="G2" s="7"/>
    </row>
    <row r="3" ht="71" spans="1:8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4" t="s">
        <v>8</v>
      </c>
      <c r="H3" s="2"/>
    </row>
    <row r="4" ht="35.5" spans="1:7">
      <c r="A4" s="33">
        <v>1</v>
      </c>
      <c r="B4" s="34" t="s">
        <v>384</v>
      </c>
      <c r="C4" s="35" t="s">
        <v>385</v>
      </c>
      <c r="D4" s="36">
        <v>427</v>
      </c>
      <c r="E4" s="26">
        <f>D4*0.3</f>
        <v>128.1</v>
      </c>
      <c r="F4" s="26">
        <v>93.4</v>
      </c>
      <c r="G4" s="15">
        <f>E4+F4</f>
        <v>221.5</v>
      </c>
    </row>
    <row r="5" ht="35.5" spans="1:7">
      <c r="A5" s="23">
        <v>2</v>
      </c>
      <c r="B5" s="37" t="s">
        <v>386</v>
      </c>
      <c r="C5" s="38" t="s">
        <v>387</v>
      </c>
      <c r="D5" s="39">
        <v>370</v>
      </c>
      <c r="E5" s="28">
        <f>D5*0.3</f>
        <v>111</v>
      </c>
      <c r="F5" s="28">
        <v>90.6</v>
      </c>
      <c r="G5" s="18">
        <f>E5+F5</f>
        <v>201.6</v>
      </c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55" zoomScaleNormal="55" workbookViewId="0">
      <selection activeCell="A9" sqref="A9:G9"/>
    </sheetView>
  </sheetViews>
  <sheetFormatPr defaultColWidth="8.75454545454545" defaultRowHeight="14" outlineLevelCol="6"/>
  <cols>
    <col min="1" max="1" width="13.6272727272727" style="4" customWidth="1"/>
    <col min="2" max="2" width="43.6272727272727" style="4" customWidth="1"/>
    <col min="3" max="3" width="28.5" style="4" customWidth="1"/>
    <col min="4" max="5" width="34.7545454545455" style="4" customWidth="1"/>
    <col min="6" max="6" width="34.8727272727273" style="5" customWidth="1"/>
    <col min="7" max="7" width="34.7545454545455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388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60" t="s">
        <v>9</v>
      </c>
      <c r="B6" s="15" t="s">
        <v>389</v>
      </c>
      <c r="C6" s="15" t="s">
        <v>390</v>
      </c>
      <c r="D6" s="15">
        <v>427</v>
      </c>
      <c r="E6" s="15">
        <f>D6*0.3</f>
        <v>128.1</v>
      </c>
      <c r="F6" s="15">
        <v>88.8</v>
      </c>
      <c r="G6" s="15">
        <f>E6+F6</f>
        <v>216.9</v>
      </c>
    </row>
    <row r="7" ht="33" spans="1:7">
      <c r="A7" s="60" t="s">
        <v>15</v>
      </c>
      <c r="B7" s="15" t="s">
        <v>391</v>
      </c>
      <c r="C7" s="15" t="s">
        <v>392</v>
      </c>
      <c r="D7" s="15">
        <v>412</v>
      </c>
      <c r="E7" s="15">
        <f>D7*0.3</f>
        <v>123.6</v>
      </c>
      <c r="F7" s="15">
        <v>89</v>
      </c>
      <c r="G7" s="15">
        <f>E7+F7</f>
        <v>212.6</v>
      </c>
    </row>
    <row r="8" ht="33" spans="1:7">
      <c r="A8" s="60" t="s">
        <v>18</v>
      </c>
      <c r="B8" s="15" t="s">
        <v>393</v>
      </c>
      <c r="C8" s="15" t="s">
        <v>394</v>
      </c>
      <c r="D8" s="15">
        <v>406</v>
      </c>
      <c r="E8" s="15">
        <f>D8*0.3</f>
        <v>121.8</v>
      </c>
      <c r="F8" s="15">
        <v>90.2</v>
      </c>
      <c r="G8" s="15">
        <f>E8+F8</f>
        <v>212</v>
      </c>
    </row>
    <row r="9" ht="33" spans="1:7">
      <c r="A9" s="61" t="s">
        <v>21</v>
      </c>
      <c r="B9" s="16" t="s">
        <v>395</v>
      </c>
      <c r="C9" s="16" t="s">
        <v>396</v>
      </c>
      <c r="D9" s="16">
        <v>393</v>
      </c>
      <c r="E9" s="16">
        <f>D9*0.3</f>
        <v>117.9</v>
      </c>
      <c r="F9" s="16">
        <v>86.6</v>
      </c>
      <c r="G9" s="16">
        <f>E9+F9</f>
        <v>204.5</v>
      </c>
    </row>
    <row r="10" ht="33" spans="1:7">
      <c r="A10" s="62" t="s">
        <v>24</v>
      </c>
      <c r="B10" s="17" t="s">
        <v>397</v>
      </c>
      <c r="C10" s="17" t="s">
        <v>398</v>
      </c>
      <c r="D10" s="17">
        <v>387</v>
      </c>
      <c r="E10" s="17">
        <f>D10*0.3</f>
        <v>116.1</v>
      </c>
      <c r="F10" s="17">
        <v>0</v>
      </c>
      <c r="G10" s="17">
        <f>E10+F10</f>
        <v>116.1</v>
      </c>
    </row>
  </sheetData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55" zoomScaleNormal="55" topLeftCell="A13" workbookViewId="0">
      <selection activeCell="A28" sqref="A28:G28"/>
    </sheetView>
  </sheetViews>
  <sheetFormatPr defaultColWidth="9" defaultRowHeight="14" outlineLevelCol="6"/>
  <cols>
    <col min="1" max="1" width="13.6272727272727" style="4" customWidth="1"/>
    <col min="2" max="2" width="43.7545454545455" style="4" customWidth="1"/>
    <col min="3" max="3" width="28.2545454545455" style="4" customWidth="1"/>
    <col min="4" max="5" width="35.3727272727273" style="4" customWidth="1"/>
    <col min="6" max="6" width="34.6272727272727" style="5" customWidth="1"/>
    <col min="7" max="7" width="35.1272727272727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399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4" t="s">
        <v>9</v>
      </c>
      <c r="B6" s="27" t="s">
        <v>400</v>
      </c>
      <c r="C6" s="27" t="s">
        <v>401</v>
      </c>
      <c r="D6" s="21">
        <v>359</v>
      </c>
      <c r="E6" s="21">
        <f t="shared" ref="E6:E29" si="0">D6*0.3</f>
        <v>107.7</v>
      </c>
      <c r="F6" s="21">
        <v>90</v>
      </c>
      <c r="G6" s="22">
        <f t="shared" ref="G6:G29" si="1">E6+F6</f>
        <v>197.7</v>
      </c>
    </row>
    <row r="7" ht="33" spans="1:7">
      <c r="A7" s="54" t="s">
        <v>15</v>
      </c>
      <c r="B7" s="27" t="s">
        <v>402</v>
      </c>
      <c r="C7" s="27" t="s">
        <v>403</v>
      </c>
      <c r="D7" s="21">
        <v>342</v>
      </c>
      <c r="E7" s="21">
        <f t="shared" si="0"/>
        <v>102.6</v>
      </c>
      <c r="F7" s="21">
        <v>91.6</v>
      </c>
      <c r="G7" s="22">
        <f t="shared" si="1"/>
        <v>194.2</v>
      </c>
    </row>
    <row r="8" ht="33" spans="1:7">
      <c r="A8" s="54" t="s">
        <v>18</v>
      </c>
      <c r="B8" s="27" t="s">
        <v>404</v>
      </c>
      <c r="C8" s="26" t="s">
        <v>405</v>
      </c>
      <c r="D8" s="21">
        <v>337</v>
      </c>
      <c r="E8" s="21">
        <f t="shared" si="0"/>
        <v>101.1</v>
      </c>
      <c r="F8" s="21">
        <v>91.6</v>
      </c>
      <c r="G8" s="22">
        <f t="shared" si="1"/>
        <v>192.7</v>
      </c>
    </row>
    <row r="9" ht="33" spans="1:7">
      <c r="A9" s="54" t="s">
        <v>21</v>
      </c>
      <c r="B9" s="27" t="s">
        <v>406</v>
      </c>
      <c r="C9" s="26" t="s">
        <v>407</v>
      </c>
      <c r="D9" s="21">
        <v>354</v>
      </c>
      <c r="E9" s="21">
        <f t="shared" si="0"/>
        <v>106.2</v>
      </c>
      <c r="F9" s="21">
        <v>84.6</v>
      </c>
      <c r="G9" s="22">
        <f t="shared" si="1"/>
        <v>190.8</v>
      </c>
    </row>
    <row r="10" ht="33" spans="1:7">
      <c r="A10" s="54" t="s">
        <v>24</v>
      </c>
      <c r="B10" s="27" t="s">
        <v>408</v>
      </c>
      <c r="C10" s="27" t="s">
        <v>409</v>
      </c>
      <c r="D10" s="21">
        <v>332</v>
      </c>
      <c r="E10" s="21">
        <f t="shared" si="0"/>
        <v>99.6</v>
      </c>
      <c r="F10" s="21">
        <v>91.2</v>
      </c>
      <c r="G10" s="22">
        <f t="shared" si="1"/>
        <v>190.8</v>
      </c>
    </row>
    <row r="11" ht="33" spans="1:7">
      <c r="A11" s="54" t="s">
        <v>27</v>
      </c>
      <c r="B11" s="27" t="s">
        <v>410</v>
      </c>
      <c r="C11" s="27" t="s">
        <v>411</v>
      </c>
      <c r="D11" s="21">
        <v>345</v>
      </c>
      <c r="E11" s="21">
        <f t="shared" si="0"/>
        <v>103.5</v>
      </c>
      <c r="F11" s="21">
        <v>86.6</v>
      </c>
      <c r="G11" s="22">
        <f t="shared" si="1"/>
        <v>190.1</v>
      </c>
    </row>
    <row r="12" ht="33" spans="1:7">
      <c r="A12" s="54" t="s">
        <v>30</v>
      </c>
      <c r="B12" s="27" t="s">
        <v>412</v>
      </c>
      <c r="C12" s="27" t="s">
        <v>413</v>
      </c>
      <c r="D12" s="21">
        <v>340</v>
      </c>
      <c r="E12" s="21">
        <f t="shared" si="0"/>
        <v>102</v>
      </c>
      <c r="F12" s="21">
        <v>87.6</v>
      </c>
      <c r="G12" s="22">
        <f t="shared" si="1"/>
        <v>189.6</v>
      </c>
    </row>
    <row r="13" ht="33" spans="1:7">
      <c r="A13" s="54" t="s">
        <v>33</v>
      </c>
      <c r="B13" s="27" t="s">
        <v>414</v>
      </c>
      <c r="C13" s="27" t="s">
        <v>415</v>
      </c>
      <c r="D13" s="21">
        <v>331</v>
      </c>
      <c r="E13" s="21">
        <f t="shared" si="0"/>
        <v>99.3</v>
      </c>
      <c r="F13" s="21">
        <v>88.6</v>
      </c>
      <c r="G13" s="22">
        <f t="shared" si="1"/>
        <v>187.9</v>
      </c>
    </row>
    <row r="14" ht="33" spans="1:7">
      <c r="A14" s="54" t="s">
        <v>36</v>
      </c>
      <c r="B14" s="27" t="s">
        <v>416</v>
      </c>
      <c r="C14" s="27" t="s">
        <v>417</v>
      </c>
      <c r="D14" s="21">
        <v>323</v>
      </c>
      <c r="E14" s="21">
        <f t="shared" si="0"/>
        <v>96.9</v>
      </c>
      <c r="F14" s="21">
        <v>89.2</v>
      </c>
      <c r="G14" s="22">
        <f t="shared" si="1"/>
        <v>186.1</v>
      </c>
    </row>
    <row r="15" ht="33" spans="1:7">
      <c r="A15" s="54" t="s">
        <v>39</v>
      </c>
      <c r="B15" s="27" t="s">
        <v>418</v>
      </c>
      <c r="C15" s="26" t="s">
        <v>419</v>
      </c>
      <c r="D15" s="21">
        <v>329</v>
      </c>
      <c r="E15" s="21">
        <f t="shared" si="0"/>
        <v>98.7</v>
      </c>
      <c r="F15" s="21">
        <v>86</v>
      </c>
      <c r="G15" s="22">
        <f t="shared" si="1"/>
        <v>184.7</v>
      </c>
    </row>
    <row r="16" ht="33" spans="1:7">
      <c r="A16" s="54" t="s">
        <v>42</v>
      </c>
      <c r="B16" s="27" t="s">
        <v>420</v>
      </c>
      <c r="C16" s="27" t="s">
        <v>421</v>
      </c>
      <c r="D16" s="21">
        <v>338</v>
      </c>
      <c r="E16" s="21">
        <f t="shared" si="0"/>
        <v>101.4</v>
      </c>
      <c r="F16" s="21">
        <v>83.2</v>
      </c>
      <c r="G16" s="22">
        <f t="shared" si="1"/>
        <v>184.6</v>
      </c>
    </row>
    <row r="17" ht="33" spans="1:7">
      <c r="A17" s="54" t="s">
        <v>45</v>
      </c>
      <c r="B17" s="27" t="s">
        <v>422</v>
      </c>
      <c r="C17" s="27" t="s">
        <v>423</v>
      </c>
      <c r="D17" s="21">
        <v>331</v>
      </c>
      <c r="E17" s="21">
        <f t="shared" si="0"/>
        <v>99.3</v>
      </c>
      <c r="F17" s="21">
        <v>84.8</v>
      </c>
      <c r="G17" s="22">
        <f t="shared" si="1"/>
        <v>184.1</v>
      </c>
    </row>
    <row r="18" ht="33" spans="1:7">
      <c r="A18" s="54" t="s">
        <v>48</v>
      </c>
      <c r="B18" s="27" t="s">
        <v>424</v>
      </c>
      <c r="C18" s="26" t="s">
        <v>425</v>
      </c>
      <c r="D18" s="21">
        <v>330</v>
      </c>
      <c r="E18" s="21">
        <f t="shared" si="0"/>
        <v>99</v>
      </c>
      <c r="F18" s="21">
        <v>84.4</v>
      </c>
      <c r="G18" s="22">
        <f t="shared" si="1"/>
        <v>183.4</v>
      </c>
    </row>
    <row r="19" ht="33" spans="1:7">
      <c r="A19" s="54" t="s">
        <v>51</v>
      </c>
      <c r="B19" s="27" t="s">
        <v>426</v>
      </c>
      <c r="C19" s="27" t="s">
        <v>427</v>
      </c>
      <c r="D19" s="21">
        <v>321</v>
      </c>
      <c r="E19" s="21">
        <f t="shared" si="0"/>
        <v>96.3</v>
      </c>
      <c r="F19" s="21">
        <v>86.6</v>
      </c>
      <c r="G19" s="22">
        <f t="shared" si="1"/>
        <v>182.9</v>
      </c>
    </row>
    <row r="20" ht="33" spans="1:7">
      <c r="A20" s="54" t="s">
        <v>54</v>
      </c>
      <c r="B20" s="27" t="s">
        <v>428</v>
      </c>
      <c r="C20" s="26" t="s">
        <v>429</v>
      </c>
      <c r="D20" s="21">
        <v>333</v>
      </c>
      <c r="E20" s="21">
        <f t="shared" si="0"/>
        <v>99.9</v>
      </c>
      <c r="F20" s="21">
        <v>81.8</v>
      </c>
      <c r="G20" s="22">
        <f t="shared" si="1"/>
        <v>181.7</v>
      </c>
    </row>
    <row r="21" ht="33" spans="1:7">
      <c r="A21" s="54" t="s">
        <v>57</v>
      </c>
      <c r="B21" s="27" t="s">
        <v>430</v>
      </c>
      <c r="C21" s="27" t="s">
        <v>431</v>
      </c>
      <c r="D21" s="21">
        <v>330</v>
      </c>
      <c r="E21" s="21">
        <f t="shared" si="0"/>
        <v>99</v>
      </c>
      <c r="F21" s="21">
        <v>82.4</v>
      </c>
      <c r="G21" s="22">
        <f t="shared" si="1"/>
        <v>181.4</v>
      </c>
    </row>
    <row r="22" ht="33" spans="1:7">
      <c r="A22" s="54" t="s">
        <v>60</v>
      </c>
      <c r="B22" s="27" t="s">
        <v>432</v>
      </c>
      <c r="C22" s="26" t="s">
        <v>433</v>
      </c>
      <c r="D22" s="21">
        <v>327</v>
      </c>
      <c r="E22" s="21">
        <f t="shared" si="0"/>
        <v>98.1</v>
      </c>
      <c r="F22" s="21">
        <v>81.6</v>
      </c>
      <c r="G22" s="22">
        <f t="shared" si="1"/>
        <v>179.7</v>
      </c>
    </row>
    <row r="23" ht="33" spans="1:7">
      <c r="A23" s="54" t="s">
        <v>63</v>
      </c>
      <c r="B23" s="27" t="s">
        <v>434</v>
      </c>
      <c r="C23" s="26" t="s">
        <v>435</v>
      </c>
      <c r="D23" s="21">
        <v>335</v>
      </c>
      <c r="E23" s="21">
        <f t="shared" si="0"/>
        <v>100.5</v>
      </c>
      <c r="F23" s="21">
        <v>75.6</v>
      </c>
      <c r="G23" s="22">
        <f t="shared" si="1"/>
        <v>176.1</v>
      </c>
    </row>
    <row r="24" ht="33" spans="1:7">
      <c r="A24" s="54" t="s">
        <v>66</v>
      </c>
      <c r="B24" s="27" t="s">
        <v>436</v>
      </c>
      <c r="C24" s="27" t="s">
        <v>437</v>
      </c>
      <c r="D24" s="21">
        <v>329</v>
      </c>
      <c r="E24" s="21">
        <f t="shared" si="0"/>
        <v>98.7</v>
      </c>
      <c r="F24" s="21">
        <v>76.2</v>
      </c>
      <c r="G24" s="22">
        <f t="shared" si="1"/>
        <v>174.9</v>
      </c>
    </row>
    <row r="25" ht="33" spans="1:7">
      <c r="A25" s="54" t="s">
        <v>108</v>
      </c>
      <c r="B25" s="27" t="s">
        <v>438</v>
      </c>
      <c r="C25" s="27" t="s">
        <v>439</v>
      </c>
      <c r="D25" s="21">
        <v>323</v>
      </c>
      <c r="E25" s="21">
        <f t="shared" si="0"/>
        <v>96.9</v>
      </c>
      <c r="F25" s="21">
        <v>76.4</v>
      </c>
      <c r="G25" s="22">
        <f t="shared" si="1"/>
        <v>173.3</v>
      </c>
    </row>
    <row r="26" ht="33" spans="1:7">
      <c r="A26" s="54" t="s">
        <v>111</v>
      </c>
      <c r="B26" s="27" t="s">
        <v>440</v>
      </c>
      <c r="C26" s="26" t="s">
        <v>441</v>
      </c>
      <c r="D26" s="21">
        <v>322</v>
      </c>
      <c r="E26" s="21">
        <f t="shared" si="0"/>
        <v>96.6</v>
      </c>
      <c r="F26" s="21">
        <v>76.6</v>
      </c>
      <c r="G26" s="22">
        <f t="shared" si="1"/>
        <v>173.2</v>
      </c>
    </row>
    <row r="27" ht="33" spans="1:7">
      <c r="A27" s="54" t="s">
        <v>114</v>
      </c>
      <c r="B27" s="27" t="s">
        <v>442</v>
      </c>
      <c r="C27" s="27" t="s">
        <v>443</v>
      </c>
      <c r="D27" s="21">
        <v>329</v>
      </c>
      <c r="E27" s="21">
        <f t="shared" si="0"/>
        <v>98.7</v>
      </c>
      <c r="F27" s="21">
        <v>71.8</v>
      </c>
      <c r="G27" s="22">
        <f t="shared" si="1"/>
        <v>170.5</v>
      </c>
    </row>
    <row r="28" s="3" customFormat="1" ht="33" spans="1:7">
      <c r="A28" s="53" t="s">
        <v>117</v>
      </c>
      <c r="B28" s="29" t="s">
        <v>444</v>
      </c>
      <c r="C28" s="29" t="s">
        <v>445</v>
      </c>
      <c r="D28" s="25">
        <v>321</v>
      </c>
      <c r="E28" s="25">
        <f t="shared" si="0"/>
        <v>96.3</v>
      </c>
      <c r="F28" s="25">
        <v>73.8</v>
      </c>
      <c r="G28" s="25">
        <f t="shared" si="1"/>
        <v>170.1</v>
      </c>
    </row>
    <row r="29" ht="33" spans="1:7">
      <c r="A29" s="55" t="s">
        <v>120</v>
      </c>
      <c r="B29" s="31" t="s">
        <v>446</v>
      </c>
      <c r="C29" s="31" t="s">
        <v>447</v>
      </c>
      <c r="D29" s="32">
        <v>343</v>
      </c>
      <c r="E29" s="32">
        <f t="shared" si="0"/>
        <v>102.9</v>
      </c>
      <c r="F29" s="32">
        <v>0</v>
      </c>
      <c r="G29" s="32">
        <f t="shared" si="1"/>
        <v>102.9</v>
      </c>
    </row>
  </sheetData>
  <mergeCells count="3">
    <mergeCell ref="A1:G1"/>
    <mergeCell ref="A2:G2"/>
    <mergeCell ref="A3:F3"/>
  </mergeCells>
  <pageMargins left="0.393055555555556" right="0.236111111111111" top="1" bottom="1" header="0.5" footer="0.5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zoomScale="55" zoomScaleNormal="55" topLeftCell="A27" workbookViewId="0">
      <selection activeCell="C33" sqref="C33"/>
    </sheetView>
  </sheetViews>
  <sheetFormatPr defaultColWidth="9" defaultRowHeight="14" outlineLevelCol="6"/>
  <cols>
    <col min="1" max="1" width="13.6272727272727" style="4" customWidth="1"/>
    <col min="2" max="2" width="44" style="4" customWidth="1"/>
    <col min="3" max="3" width="33" style="4" customWidth="1"/>
    <col min="4" max="5" width="36.2545454545455" style="4" customWidth="1"/>
    <col min="6" max="6" width="38.7545454545455" style="5" customWidth="1"/>
    <col min="7" max="7" width="40.254545454545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448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6" t="s">
        <v>9</v>
      </c>
      <c r="B6" s="19" t="s">
        <v>449</v>
      </c>
      <c r="C6" s="20" t="s">
        <v>450</v>
      </c>
      <c r="D6" s="20">
        <v>355</v>
      </c>
      <c r="E6" s="21">
        <f>D6*0.3</f>
        <v>106.5</v>
      </c>
      <c r="F6" s="21">
        <v>90.6</v>
      </c>
      <c r="G6" s="22">
        <f>E6+F6</f>
        <v>197.1</v>
      </c>
    </row>
    <row r="7" ht="33" spans="1:7">
      <c r="A7" s="56" t="s">
        <v>15</v>
      </c>
      <c r="B7" s="19" t="s">
        <v>451</v>
      </c>
      <c r="C7" s="20" t="s">
        <v>452</v>
      </c>
      <c r="D7" s="20">
        <v>341</v>
      </c>
      <c r="E7" s="21">
        <v>102.3</v>
      </c>
      <c r="F7" s="21">
        <v>91.8</v>
      </c>
      <c r="G7" s="22">
        <v>194.1</v>
      </c>
    </row>
    <row r="8" ht="33" spans="1:7">
      <c r="A8" s="56" t="s">
        <v>18</v>
      </c>
      <c r="B8" s="19" t="s">
        <v>453</v>
      </c>
      <c r="C8" s="20" t="s">
        <v>454</v>
      </c>
      <c r="D8" s="20">
        <v>345</v>
      </c>
      <c r="E8" s="21">
        <v>103.5</v>
      </c>
      <c r="F8" s="21">
        <v>89.8</v>
      </c>
      <c r="G8" s="22">
        <v>193.3</v>
      </c>
    </row>
    <row r="9" ht="33" spans="1:7">
      <c r="A9" s="56" t="s">
        <v>21</v>
      </c>
      <c r="B9" s="19" t="s">
        <v>455</v>
      </c>
      <c r="C9" s="20" t="s">
        <v>456</v>
      </c>
      <c r="D9" s="20">
        <v>358</v>
      </c>
      <c r="E9" s="21">
        <v>107.4</v>
      </c>
      <c r="F9" s="21">
        <v>85.6</v>
      </c>
      <c r="G9" s="22">
        <v>193</v>
      </c>
    </row>
    <row r="10" ht="33" spans="1:7">
      <c r="A10" s="56" t="s">
        <v>24</v>
      </c>
      <c r="B10" s="19" t="s">
        <v>457</v>
      </c>
      <c r="C10" s="20" t="s">
        <v>458</v>
      </c>
      <c r="D10" s="20">
        <v>339</v>
      </c>
      <c r="E10" s="21">
        <v>101.7</v>
      </c>
      <c r="F10" s="21">
        <v>89.4</v>
      </c>
      <c r="G10" s="22">
        <v>191.1</v>
      </c>
    </row>
    <row r="11" ht="33" spans="1:7">
      <c r="A11" s="56" t="s">
        <v>27</v>
      </c>
      <c r="B11" s="19" t="s">
        <v>459</v>
      </c>
      <c r="C11" s="20" t="s">
        <v>460</v>
      </c>
      <c r="D11" s="20">
        <v>324</v>
      </c>
      <c r="E11" s="21">
        <v>97.2</v>
      </c>
      <c r="F11" s="21">
        <v>91.2</v>
      </c>
      <c r="G11" s="22">
        <v>188.4</v>
      </c>
    </row>
    <row r="12" ht="33" spans="1:7">
      <c r="A12" s="56" t="s">
        <v>30</v>
      </c>
      <c r="B12" s="19" t="s">
        <v>461</v>
      </c>
      <c r="C12" s="20" t="s">
        <v>462</v>
      </c>
      <c r="D12" s="20">
        <v>341</v>
      </c>
      <c r="E12" s="21">
        <f>D12*0.3</f>
        <v>102.3</v>
      </c>
      <c r="F12" s="21">
        <v>85.8</v>
      </c>
      <c r="G12" s="22">
        <f>E12+F12</f>
        <v>188.1</v>
      </c>
    </row>
    <row r="13" ht="33" spans="1:7">
      <c r="A13" s="56" t="s">
        <v>33</v>
      </c>
      <c r="B13" s="19" t="s">
        <v>463</v>
      </c>
      <c r="C13" s="20" t="s">
        <v>464</v>
      </c>
      <c r="D13" s="20">
        <v>338</v>
      </c>
      <c r="E13" s="21">
        <f>D13*0.3</f>
        <v>101.4</v>
      </c>
      <c r="F13" s="21">
        <v>85.6</v>
      </c>
      <c r="G13" s="22">
        <f>E13+F13</f>
        <v>187</v>
      </c>
    </row>
    <row r="14" ht="33" spans="1:7">
      <c r="A14" s="56" t="s">
        <v>36</v>
      </c>
      <c r="B14" s="19" t="s">
        <v>465</v>
      </c>
      <c r="C14" s="20" t="s">
        <v>466</v>
      </c>
      <c r="D14" s="20">
        <v>324</v>
      </c>
      <c r="E14" s="21">
        <v>97.2</v>
      </c>
      <c r="F14" s="21">
        <v>89.8</v>
      </c>
      <c r="G14" s="22">
        <v>187</v>
      </c>
    </row>
    <row r="15" ht="33" spans="1:7">
      <c r="A15" s="56" t="s">
        <v>39</v>
      </c>
      <c r="B15" s="19" t="s">
        <v>467</v>
      </c>
      <c r="C15" s="20" t="s">
        <v>468</v>
      </c>
      <c r="D15" s="20">
        <v>348</v>
      </c>
      <c r="E15" s="21">
        <v>104.4</v>
      </c>
      <c r="F15" s="21">
        <v>82.4</v>
      </c>
      <c r="G15" s="22">
        <v>186.8</v>
      </c>
    </row>
    <row r="16" ht="33" spans="1:7">
      <c r="A16" s="56" t="s">
        <v>42</v>
      </c>
      <c r="B16" s="19" t="s">
        <v>469</v>
      </c>
      <c r="C16" s="20" t="s">
        <v>470</v>
      </c>
      <c r="D16" s="20">
        <v>331</v>
      </c>
      <c r="E16" s="21">
        <f>D16*0.3</f>
        <v>99.3</v>
      </c>
      <c r="F16" s="21">
        <v>87.4</v>
      </c>
      <c r="G16" s="22">
        <f>E16+F16</f>
        <v>186.7</v>
      </c>
    </row>
    <row r="17" ht="33" spans="1:7">
      <c r="A17" s="56" t="s">
        <v>45</v>
      </c>
      <c r="B17" s="19" t="s">
        <v>471</v>
      </c>
      <c r="C17" s="20" t="s">
        <v>472</v>
      </c>
      <c r="D17" s="20">
        <v>348</v>
      </c>
      <c r="E17" s="21">
        <f>D17*0.3</f>
        <v>104.4</v>
      </c>
      <c r="F17" s="21">
        <v>77.6</v>
      </c>
      <c r="G17" s="22">
        <f>E17+F17</f>
        <v>182</v>
      </c>
    </row>
    <row r="18" ht="33" spans="1:7">
      <c r="A18" s="56" t="s">
        <v>48</v>
      </c>
      <c r="B18" s="19" t="s">
        <v>473</v>
      </c>
      <c r="C18" s="20" t="s">
        <v>474</v>
      </c>
      <c r="D18" s="20">
        <v>344</v>
      </c>
      <c r="E18" s="21">
        <v>103.2</v>
      </c>
      <c r="F18" s="21">
        <v>78.2</v>
      </c>
      <c r="G18" s="22">
        <v>181.4</v>
      </c>
    </row>
    <row r="19" ht="33" spans="1:7">
      <c r="A19" s="56" t="s">
        <v>51</v>
      </c>
      <c r="B19" s="19" t="s">
        <v>475</v>
      </c>
      <c r="C19" s="20" t="s">
        <v>476</v>
      </c>
      <c r="D19" s="20">
        <v>345</v>
      </c>
      <c r="E19" s="21">
        <f>D19*0.3</f>
        <v>103.5</v>
      </c>
      <c r="F19" s="21">
        <v>77.6</v>
      </c>
      <c r="G19" s="22">
        <f>E19+F19</f>
        <v>181.1</v>
      </c>
    </row>
    <row r="20" ht="33" spans="1:7">
      <c r="A20" s="56" t="s">
        <v>54</v>
      </c>
      <c r="B20" s="19" t="s">
        <v>477</v>
      </c>
      <c r="C20" s="20" t="s">
        <v>478</v>
      </c>
      <c r="D20" s="20">
        <v>338</v>
      </c>
      <c r="E20" s="21">
        <v>101.4</v>
      </c>
      <c r="F20" s="21">
        <v>79.6</v>
      </c>
      <c r="G20" s="22">
        <v>181</v>
      </c>
    </row>
    <row r="21" ht="33" spans="1:7">
      <c r="A21" s="56" t="s">
        <v>57</v>
      </c>
      <c r="B21" s="19" t="s">
        <v>479</v>
      </c>
      <c r="C21" s="20" t="s">
        <v>480</v>
      </c>
      <c r="D21" s="20">
        <v>338</v>
      </c>
      <c r="E21" s="21">
        <f>D21*0.3</f>
        <v>101.4</v>
      </c>
      <c r="F21" s="21">
        <v>78.6</v>
      </c>
      <c r="G21" s="22">
        <f>E21+F21</f>
        <v>180</v>
      </c>
    </row>
    <row r="22" ht="33" spans="1:7">
      <c r="A22" s="56" t="s">
        <v>60</v>
      </c>
      <c r="B22" s="19" t="s">
        <v>481</v>
      </c>
      <c r="C22" s="20" t="s">
        <v>482</v>
      </c>
      <c r="D22" s="20">
        <v>331</v>
      </c>
      <c r="E22" s="21">
        <v>99.3</v>
      </c>
      <c r="F22" s="21">
        <v>80</v>
      </c>
      <c r="G22" s="22">
        <v>179.3</v>
      </c>
    </row>
    <row r="23" ht="33" spans="1:7">
      <c r="A23" s="56" t="s">
        <v>63</v>
      </c>
      <c r="B23" s="19" t="s">
        <v>483</v>
      </c>
      <c r="C23" s="20" t="s">
        <v>484</v>
      </c>
      <c r="D23" s="20">
        <v>326</v>
      </c>
      <c r="E23" s="21">
        <v>97.8</v>
      </c>
      <c r="F23" s="21">
        <v>81.2</v>
      </c>
      <c r="G23" s="22">
        <v>179</v>
      </c>
    </row>
    <row r="24" ht="33" spans="1:7">
      <c r="A24" s="56" t="s">
        <v>66</v>
      </c>
      <c r="B24" s="19" t="s">
        <v>485</v>
      </c>
      <c r="C24" s="20" t="s">
        <v>486</v>
      </c>
      <c r="D24" s="20">
        <v>329</v>
      </c>
      <c r="E24" s="21">
        <f>D24*0.3</f>
        <v>98.7</v>
      </c>
      <c r="F24" s="21">
        <v>80.2</v>
      </c>
      <c r="G24" s="22">
        <f>E24+F24</f>
        <v>178.9</v>
      </c>
    </row>
    <row r="25" ht="33" spans="1:7">
      <c r="A25" s="56" t="s">
        <v>108</v>
      </c>
      <c r="B25" s="19" t="s">
        <v>487</v>
      </c>
      <c r="C25" s="20" t="s">
        <v>488</v>
      </c>
      <c r="D25" s="20">
        <v>333</v>
      </c>
      <c r="E25" s="21">
        <f>D25*0.3</f>
        <v>99.9</v>
      </c>
      <c r="F25" s="21">
        <v>79</v>
      </c>
      <c r="G25" s="22">
        <f>E25+F25</f>
        <v>178.9</v>
      </c>
    </row>
    <row r="26" ht="33" spans="1:7">
      <c r="A26" s="56" t="s">
        <v>111</v>
      </c>
      <c r="B26" s="19" t="s">
        <v>489</v>
      </c>
      <c r="C26" s="20" t="s">
        <v>490</v>
      </c>
      <c r="D26" s="20">
        <v>330</v>
      </c>
      <c r="E26" s="21">
        <f>D26*0.3</f>
        <v>99</v>
      </c>
      <c r="F26" s="21">
        <v>76.4</v>
      </c>
      <c r="G26" s="22">
        <f>E26+F26</f>
        <v>175.4</v>
      </c>
    </row>
    <row r="27" ht="33" spans="1:7">
      <c r="A27" s="56" t="s">
        <v>114</v>
      </c>
      <c r="B27" s="19" t="s">
        <v>491</v>
      </c>
      <c r="C27" s="20" t="s">
        <v>83</v>
      </c>
      <c r="D27" s="20">
        <v>333</v>
      </c>
      <c r="E27" s="21">
        <v>99.9</v>
      </c>
      <c r="F27" s="21">
        <v>74.6</v>
      </c>
      <c r="G27" s="22">
        <v>174.5</v>
      </c>
    </row>
    <row r="28" ht="33" spans="1:7">
      <c r="A28" s="56" t="s">
        <v>117</v>
      </c>
      <c r="B28" s="19" t="s">
        <v>492</v>
      </c>
      <c r="C28" s="20" t="s">
        <v>493</v>
      </c>
      <c r="D28" s="20">
        <v>333</v>
      </c>
      <c r="E28" s="21">
        <v>99.9</v>
      </c>
      <c r="F28" s="21">
        <v>72.6</v>
      </c>
      <c r="G28" s="22">
        <v>172.5</v>
      </c>
    </row>
    <row r="29" ht="33" spans="1:7">
      <c r="A29" s="56" t="s">
        <v>120</v>
      </c>
      <c r="B29" s="19" t="s">
        <v>494</v>
      </c>
      <c r="C29" s="20" t="s">
        <v>495</v>
      </c>
      <c r="D29" s="20">
        <v>334</v>
      </c>
      <c r="E29" s="21">
        <f>D29*0.3</f>
        <v>100.2</v>
      </c>
      <c r="F29" s="21">
        <v>71</v>
      </c>
      <c r="G29" s="22">
        <f>E29+F29</f>
        <v>171.2</v>
      </c>
    </row>
    <row r="30" s="3" customFormat="1" ht="33" spans="1:7">
      <c r="A30" s="57" t="s">
        <v>123</v>
      </c>
      <c r="B30" s="23" t="s">
        <v>496</v>
      </c>
      <c r="C30" s="24" t="s">
        <v>497</v>
      </c>
      <c r="D30" s="24">
        <v>330</v>
      </c>
      <c r="E30" s="25">
        <f>D30*0.3</f>
        <v>99</v>
      </c>
      <c r="F30" s="25">
        <v>72</v>
      </c>
      <c r="G30" s="25">
        <f>E30+F30</f>
        <v>171</v>
      </c>
    </row>
    <row r="31" ht="33" spans="1:7">
      <c r="A31" s="56" t="s">
        <v>126</v>
      </c>
      <c r="B31" s="19" t="s">
        <v>498</v>
      </c>
      <c r="C31" s="20" t="s">
        <v>499</v>
      </c>
      <c r="D31" s="20">
        <v>326</v>
      </c>
      <c r="E31" s="21">
        <f>D31*0.3</f>
        <v>97.8</v>
      </c>
      <c r="F31" s="21">
        <v>72.2</v>
      </c>
      <c r="G31" s="22">
        <f>E31+F31</f>
        <v>170</v>
      </c>
    </row>
    <row r="32" ht="33" spans="1:7">
      <c r="A32" s="56" t="s">
        <v>129</v>
      </c>
      <c r="B32" s="19" t="s">
        <v>500</v>
      </c>
      <c r="C32" s="20" t="s">
        <v>501</v>
      </c>
      <c r="D32" s="20">
        <v>336</v>
      </c>
      <c r="E32" s="21">
        <f>D32*0.3</f>
        <v>100.8</v>
      </c>
      <c r="F32" s="21">
        <v>67.4</v>
      </c>
      <c r="G32" s="22">
        <f>E32+F32</f>
        <v>168.2</v>
      </c>
    </row>
    <row r="33" ht="33" spans="1:7">
      <c r="A33" s="56" t="s">
        <v>132</v>
      </c>
      <c r="B33" s="19" t="s">
        <v>502</v>
      </c>
      <c r="C33" s="20" t="s">
        <v>503</v>
      </c>
      <c r="D33" s="20">
        <v>335</v>
      </c>
      <c r="E33" s="21">
        <f>D33*0.3</f>
        <v>100.5</v>
      </c>
      <c r="F33" s="21">
        <v>64.8</v>
      </c>
      <c r="G33" s="22">
        <f>E33+F33</f>
        <v>165.3</v>
      </c>
    </row>
    <row r="34" ht="33" spans="1:7">
      <c r="A34" s="56" t="s">
        <v>135</v>
      </c>
      <c r="B34" s="19" t="s">
        <v>504</v>
      </c>
      <c r="C34" s="20" t="s">
        <v>505</v>
      </c>
      <c r="D34" s="20">
        <v>324</v>
      </c>
      <c r="E34" s="21">
        <v>97.2</v>
      </c>
      <c r="F34" s="21">
        <v>66.6</v>
      </c>
      <c r="G34" s="22">
        <v>163.8</v>
      </c>
    </row>
    <row r="35" ht="33" spans="1:7">
      <c r="A35" s="56" t="s">
        <v>138</v>
      </c>
      <c r="B35" s="19" t="s">
        <v>506</v>
      </c>
      <c r="C35" s="20" t="s">
        <v>507</v>
      </c>
      <c r="D35" s="20">
        <v>327</v>
      </c>
      <c r="E35" s="21">
        <f>D35*0.3</f>
        <v>98.1</v>
      </c>
      <c r="F35" s="21">
        <v>59.6</v>
      </c>
      <c r="G35" s="22">
        <f>E35+F35</f>
        <v>157.7</v>
      </c>
    </row>
    <row r="36" ht="33" spans="1:7">
      <c r="A36" s="56" t="s">
        <v>141</v>
      </c>
      <c r="B36" s="19" t="s">
        <v>508</v>
      </c>
      <c r="C36" s="20" t="s">
        <v>509</v>
      </c>
      <c r="D36" s="20">
        <v>328</v>
      </c>
      <c r="E36" s="21">
        <v>98.4</v>
      </c>
      <c r="F36" s="21">
        <v>59.2</v>
      </c>
      <c r="G36" s="22">
        <v>157.6</v>
      </c>
    </row>
    <row r="37" ht="33" spans="1:7">
      <c r="A37" s="56" t="s">
        <v>144</v>
      </c>
      <c r="B37" s="19" t="s">
        <v>510</v>
      </c>
      <c r="C37" s="20" t="s">
        <v>511</v>
      </c>
      <c r="D37" s="20">
        <v>325</v>
      </c>
      <c r="E37" s="21">
        <v>97.5</v>
      </c>
      <c r="F37" s="22">
        <v>52</v>
      </c>
      <c r="G37" s="22">
        <v>149.5</v>
      </c>
    </row>
  </sheetData>
  <mergeCells count="3">
    <mergeCell ref="A1:G1"/>
    <mergeCell ref="A2:G2"/>
    <mergeCell ref="A3:F3"/>
  </mergeCells>
  <printOptions horizontalCentered="1"/>
  <pageMargins left="1.38" right="0.75" top="0.28" bottom="0.55" header="0.3" footer="0.3"/>
  <pageSetup paperSize="8" scale="84" fitToHeight="0" orientation="landscape"/>
  <headerFooter/>
  <colBreaks count="1" manualBreakCount="1">
    <brk id="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50" zoomScaleNormal="50" workbookViewId="0">
      <selection activeCell="A12" sqref="A12:G12"/>
    </sheetView>
  </sheetViews>
  <sheetFormatPr defaultColWidth="9" defaultRowHeight="14" outlineLevelCol="6"/>
  <cols>
    <col min="1" max="1" width="13.6272727272727" style="4" customWidth="1"/>
    <col min="2" max="2" width="44" style="4" customWidth="1"/>
    <col min="3" max="3" width="27.8727272727273" style="4" customWidth="1"/>
    <col min="4" max="4" width="35.5" style="4" customWidth="1"/>
    <col min="5" max="5" width="35.7545454545455" style="4" customWidth="1"/>
    <col min="6" max="6" width="37.5" style="5" customWidth="1"/>
    <col min="7" max="7" width="33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512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60" t="s">
        <v>9</v>
      </c>
      <c r="B6" s="15" t="s">
        <v>513</v>
      </c>
      <c r="C6" s="15" t="s">
        <v>514</v>
      </c>
      <c r="D6" s="15">
        <v>392</v>
      </c>
      <c r="E6" s="15">
        <f t="shared" ref="E6:E12" si="0">D6*0.3</f>
        <v>117.6</v>
      </c>
      <c r="F6" s="15">
        <v>90</v>
      </c>
      <c r="G6" s="15">
        <f t="shared" ref="G6:G12" si="1">E6+F6</f>
        <v>207.6</v>
      </c>
    </row>
    <row r="7" ht="33" spans="1:7">
      <c r="A7" s="60" t="s">
        <v>15</v>
      </c>
      <c r="B7" s="15" t="s">
        <v>515</v>
      </c>
      <c r="C7" s="15" t="s">
        <v>516</v>
      </c>
      <c r="D7" s="15">
        <v>358</v>
      </c>
      <c r="E7" s="15">
        <f t="shared" si="0"/>
        <v>107.4</v>
      </c>
      <c r="F7" s="15">
        <v>91.4</v>
      </c>
      <c r="G7" s="15">
        <f t="shared" si="1"/>
        <v>198.8</v>
      </c>
    </row>
    <row r="8" ht="33" spans="1:7">
      <c r="A8" s="60" t="s">
        <v>18</v>
      </c>
      <c r="B8" s="15" t="s">
        <v>517</v>
      </c>
      <c r="C8" s="15" t="s">
        <v>518</v>
      </c>
      <c r="D8" s="15">
        <v>350</v>
      </c>
      <c r="E8" s="15">
        <f t="shared" si="0"/>
        <v>105</v>
      </c>
      <c r="F8" s="15">
        <v>88</v>
      </c>
      <c r="G8" s="15">
        <f t="shared" si="1"/>
        <v>193</v>
      </c>
    </row>
    <row r="9" ht="33" spans="1:7">
      <c r="A9" s="60" t="s">
        <v>21</v>
      </c>
      <c r="B9" s="15" t="s">
        <v>519</v>
      </c>
      <c r="C9" s="15" t="s">
        <v>520</v>
      </c>
      <c r="D9" s="15">
        <v>349</v>
      </c>
      <c r="E9" s="15">
        <f t="shared" si="0"/>
        <v>104.7</v>
      </c>
      <c r="F9" s="15">
        <v>90.4</v>
      </c>
      <c r="G9" s="15">
        <f t="shared" si="1"/>
        <v>195.1</v>
      </c>
    </row>
    <row r="10" ht="33" spans="1:7">
      <c r="A10" s="60" t="s">
        <v>24</v>
      </c>
      <c r="B10" s="15" t="s">
        <v>521</v>
      </c>
      <c r="C10" s="15" t="s">
        <v>522</v>
      </c>
      <c r="D10" s="15">
        <v>345</v>
      </c>
      <c r="E10" s="15">
        <f t="shared" si="0"/>
        <v>103.5</v>
      </c>
      <c r="F10" s="15">
        <v>90.8</v>
      </c>
      <c r="G10" s="15">
        <f t="shared" si="1"/>
        <v>194.3</v>
      </c>
    </row>
    <row r="11" ht="33" spans="1:7">
      <c r="A11" s="60" t="s">
        <v>27</v>
      </c>
      <c r="B11" s="15" t="s">
        <v>523</v>
      </c>
      <c r="C11" s="15" t="s">
        <v>524</v>
      </c>
      <c r="D11" s="15">
        <v>344</v>
      </c>
      <c r="E11" s="15">
        <f t="shared" si="0"/>
        <v>103.2</v>
      </c>
      <c r="F11" s="15">
        <v>88.4</v>
      </c>
      <c r="G11" s="15">
        <f t="shared" si="1"/>
        <v>191.6</v>
      </c>
    </row>
    <row r="12" ht="33" spans="1:7">
      <c r="A12" s="63" t="s">
        <v>30</v>
      </c>
      <c r="B12" s="18" t="s">
        <v>525</v>
      </c>
      <c r="C12" s="18" t="s">
        <v>526</v>
      </c>
      <c r="D12" s="18">
        <v>333</v>
      </c>
      <c r="E12" s="18">
        <f t="shared" si="0"/>
        <v>99.9</v>
      </c>
      <c r="F12" s="18">
        <v>85.4</v>
      </c>
      <c r="G12" s="18">
        <f t="shared" si="1"/>
        <v>185.3</v>
      </c>
    </row>
  </sheetData>
  <mergeCells count="3">
    <mergeCell ref="A1:G1"/>
    <mergeCell ref="A2:G2"/>
    <mergeCell ref="A3:F3"/>
  </mergeCells>
  <pageMargins left="0.275" right="0.275" top="1" bottom="1" header="0.5" footer="0.5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zoomScale="50" zoomScaleNormal="50" topLeftCell="A7" workbookViewId="0">
      <selection activeCell="A16" sqref="A16:G16"/>
    </sheetView>
  </sheetViews>
  <sheetFormatPr defaultColWidth="9" defaultRowHeight="14" outlineLevelCol="6"/>
  <cols>
    <col min="1" max="1" width="13.6272727272727" style="4" customWidth="1"/>
    <col min="2" max="2" width="43.7545454545455" style="4" customWidth="1"/>
    <col min="3" max="3" width="28.5" style="4" customWidth="1"/>
    <col min="4" max="5" width="35.6272727272727" style="4" customWidth="1"/>
    <col min="6" max="6" width="38.7545454545455" style="5" customWidth="1"/>
    <col min="7" max="7" width="33.1272727272727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527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60" t="s">
        <v>9</v>
      </c>
      <c r="B6" s="15" t="s">
        <v>528</v>
      </c>
      <c r="C6" s="15" t="s">
        <v>529</v>
      </c>
      <c r="D6" s="15">
        <v>399</v>
      </c>
      <c r="E6" s="15">
        <f>D6*0.3</f>
        <v>119.7</v>
      </c>
      <c r="F6" s="15">
        <v>91.2</v>
      </c>
      <c r="G6" s="15">
        <f>E6+F6</f>
        <v>210.9</v>
      </c>
    </row>
    <row r="7" ht="33" spans="1:7">
      <c r="A7" s="60" t="s">
        <v>15</v>
      </c>
      <c r="B7" s="15" t="s">
        <v>530</v>
      </c>
      <c r="C7" s="15" t="s">
        <v>531</v>
      </c>
      <c r="D7" s="15">
        <v>399</v>
      </c>
      <c r="E7" s="15">
        <f t="shared" ref="E7:E17" si="0">D7*0.3</f>
        <v>119.7</v>
      </c>
      <c r="F7" s="15">
        <v>88.4</v>
      </c>
      <c r="G7" s="15">
        <f t="shared" ref="G7:G17" si="1">E7+F7</f>
        <v>208.1</v>
      </c>
    </row>
    <row r="8" ht="33" spans="1:7">
      <c r="A8" s="60" t="s">
        <v>18</v>
      </c>
      <c r="B8" s="15" t="s">
        <v>532</v>
      </c>
      <c r="C8" s="15" t="s">
        <v>533</v>
      </c>
      <c r="D8" s="15">
        <v>401</v>
      </c>
      <c r="E8" s="15">
        <f t="shared" si="0"/>
        <v>120.3</v>
      </c>
      <c r="F8" s="15">
        <v>86.2</v>
      </c>
      <c r="G8" s="15">
        <f t="shared" si="1"/>
        <v>206.5</v>
      </c>
    </row>
    <row r="9" ht="33" spans="1:7">
      <c r="A9" s="60" t="s">
        <v>21</v>
      </c>
      <c r="B9" s="15" t="s">
        <v>534</v>
      </c>
      <c r="C9" s="15" t="s">
        <v>267</v>
      </c>
      <c r="D9" s="15">
        <v>389</v>
      </c>
      <c r="E9" s="15">
        <f t="shared" si="0"/>
        <v>116.7</v>
      </c>
      <c r="F9" s="15">
        <v>89</v>
      </c>
      <c r="G9" s="15">
        <f t="shared" si="1"/>
        <v>205.7</v>
      </c>
    </row>
    <row r="10" ht="33" spans="1:7">
      <c r="A10" s="60" t="s">
        <v>24</v>
      </c>
      <c r="B10" s="15" t="s">
        <v>535</v>
      </c>
      <c r="C10" s="15" t="s">
        <v>536</v>
      </c>
      <c r="D10" s="15">
        <v>379</v>
      </c>
      <c r="E10" s="15">
        <f t="shared" si="0"/>
        <v>113.7</v>
      </c>
      <c r="F10" s="15">
        <v>91.2</v>
      </c>
      <c r="G10" s="15">
        <f t="shared" si="1"/>
        <v>204.9</v>
      </c>
    </row>
    <row r="11" ht="33" spans="1:7">
      <c r="A11" s="60" t="s">
        <v>27</v>
      </c>
      <c r="B11" s="15" t="s">
        <v>537</v>
      </c>
      <c r="C11" s="15" t="s">
        <v>538</v>
      </c>
      <c r="D11" s="15">
        <v>378</v>
      </c>
      <c r="E11" s="15">
        <f t="shared" si="0"/>
        <v>113.4</v>
      </c>
      <c r="F11" s="15">
        <v>88.4</v>
      </c>
      <c r="G11" s="15">
        <f t="shared" si="1"/>
        <v>201.8</v>
      </c>
    </row>
    <row r="12" ht="33" spans="1:7">
      <c r="A12" s="60" t="s">
        <v>30</v>
      </c>
      <c r="B12" s="15" t="s">
        <v>539</v>
      </c>
      <c r="C12" s="15" t="s">
        <v>540</v>
      </c>
      <c r="D12" s="15">
        <v>364</v>
      </c>
      <c r="E12" s="15">
        <f t="shared" si="0"/>
        <v>109.2</v>
      </c>
      <c r="F12" s="15">
        <v>91</v>
      </c>
      <c r="G12" s="15">
        <f t="shared" si="1"/>
        <v>200.2</v>
      </c>
    </row>
    <row r="13" ht="33" spans="1:7">
      <c r="A13" s="60" t="s">
        <v>33</v>
      </c>
      <c r="B13" s="15" t="s">
        <v>541</v>
      </c>
      <c r="C13" s="15" t="s">
        <v>542</v>
      </c>
      <c r="D13" s="15">
        <v>363</v>
      </c>
      <c r="E13" s="15">
        <f t="shared" si="0"/>
        <v>108.9</v>
      </c>
      <c r="F13" s="15">
        <v>90.8</v>
      </c>
      <c r="G13" s="15">
        <f t="shared" si="1"/>
        <v>199.7</v>
      </c>
    </row>
    <row r="14" ht="33" spans="1:7">
      <c r="A14" s="60" t="s">
        <v>36</v>
      </c>
      <c r="B14" s="15" t="s">
        <v>543</v>
      </c>
      <c r="C14" s="15" t="s">
        <v>544</v>
      </c>
      <c r="D14" s="15">
        <v>359</v>
      </c>
      <c r="E14" s="15">
        <f t="shared" si="0"/>
        <v>107.7</v>
      </c>
      <c r="F14" s="15">
        <v>89.6</v>
      </c>
      <c r="G14" s="15">
        <f t="shared" si="1"/>
        <v>197.3</v>
      </c>
    </row>
    <row r="15" ht="33" spans="1:7">
      <c r="A15" s="60" t="s">
        <v>39</v>
      </c>
      <c r="B15" s="15" t="s">
        <v>545</v>
      </c>
      <c r="C15" s="15" t="s">
        <v>546</v>
      </c>
      <c r="D15" s="15">
        <v>367</v>
      </c>
      <c r="E15" s="15">
        <f t="shared" si="0"/>
        <v>110.1</v>
      </c>
      <c r="F15" s="15">
        <v>86</v>
      </c>
      <c r="G15" s="15">
        <f t="shared" si="1"/>
        <v>196.1</v>
      </c>
    </row>
    <row r="16" s="3" customFormat="1" ht="33" spans="1:7">
      <c r="A16" s="61" t="s">
        <v>42</v>
      </c>
      <c r="B16" s="16" t="s">
        <v>547</v>
      </c>
      <c r="C16" s="16" t="s">
        <v>548</v>
      </c>
      <c r="D16" s="16">
        <v>360</v>
      </c>
      <c r="E16" s="16">
        <f t="shared" si="0"/>
        <v>108</v>
      </c>
      <c r="F16" s="16">
        <v>82.6</v>
      </c>
      <c r="G16" s="16">
        <f t="shared" si="1"/>
        <v>190.6</v>
      </c>
    </row>
    <row r="17" ht="33" spans="1:7">
      <c r="A17" s="62" t="s">
        <v>45</v>
      </c>
      <c r="B17" s="17" t="s">
        <v>549</v>
      </c>
      <c r="C17" s="17" t="s">
        <v>550</v>
      </c>
      <c r="D17" s="17">
        <v>414</v>
      </c>
      <c r="E17" s="17">
        <f t="shared" si="0"/>
        <v>124.2</v>
      </c>
      <c r="F17" s="17">
        <v>0</v>
      </c>
      <c r="G17" s="17">
        <f t="shared" si="1"/>
        <v>124.2</v>
      </c>
    </row>
  </sheetData>
  <mergeCells count="3">
    <mergeCell ref="A1:G1"/>
    <mergeCell ref="A2:G2"/>
    <mergeCell ref="A3:F3"/>
  </mergeCells>
  <pageMargins left="0.236111111111111" right="0.118055555555556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="55" zoomScaleNormal="55" topLeftCell="A16" workbookViewId="0">
      <selection activeCell="D35" sqref="D35"/>
    </sheetView>
  </sheetViews>
  <sheetFormatPr defaultColWidth="8.75454545454545" defaultRowHeight="14" outlineLevelCol="6"/>
  <cols>
    <col min="1" max="1" width="13.6272727272727" style="4" customWidth="1"/>
    <col min="2" max="2" width="43.6272727272727" style="4" customWidth="1"/>
    <col min="3" max="3" width="33" style="4" customWidth="1"/>
    <col min="4" max="5" width="35.7545454545455" style="4" customWidth="1"/>
    <col min="6" max="6" width="38.7545454545455" style="5" customWidth="1"/>
    <col min="7" max="7" width="40.2545454545455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12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4" t="s">
        <v>9</v>
      </c>
      <c r="B6" s="26" t="s">
        <v>13</v>
      </c>
      <c r="C6" s="26" t="s">
        <v>14</v>
      </c>
      <c r="D6" s="21">
        <v>433</v>
      </c>
      <c r="E6" s="21">
        <f t="shared" ref="E6:E24" si="0">D6*0.3</f>
        <v>129.9</v>
      </c>
      <c r="F6" s="21">
        <v>85.4</v>
      </c>
      <c r="G6" s="22">
        <f t="shared" ref="G6:G24" si="1">E6+F6</f>
        <v>215.3</v>
      </c>
    </row>
    <row r="7" ht="33" spans="1:7">
      <c r="A7" s="54" t="s">
        <v>15</v>
      </c>
      <c r="B7" s="26" t="s">
        <v>16</v>
      </c>
      <c r="C7" s="26" t="s">
        <v>17</v>
      </c>
      <c r="D7" s="21">
        <v>396</v>
      </c>
      <c r="E7" s="21">
        <f t="shared" si="0"/>
        <v>118.8</v>
      </c>
      <c r="F7" s="21">
        <v>86.6</v>
      </c>
      <c r="G7" s="22">
        <f t="shared" si="1"/>
        <v>205.4</v>
      </c>
    </row>
    <row r="8" ht="33" spans="1:7">
      <c r="A8" s="54" t="s">
        <v>18</v>
      </c>
      <c r="B8" s="26" t="s">
        <v>19</v>
      </c>
      <c r="C8" s="26" t="s">
        <v>20</v>
      </c>
      <c r="D8" s="21">
        <v>403</v>
      </c>
      <c r="E8" s="21">
        <f t="shared" si="0"/>
        <v>120.9</v>
      </c>
      <c r="F8" s="21">
        <v>81.2</v>
      </c>
      <c r="G8" s="22">
        <f t="shared" si="1"/>
        <v>202.1</v>
      </c>
    </row>
    <row r="9" ht="33" spans="1:7">
      <c r="A9" s="54" t="s">
        <v>21</v>
      </c>
      <c r="B9" s="26" t="s">
        <v>22</v>
      </c>
      <c r="C9" s="26" t="s">
        <v>23</v>
      </c>
      <c r="D9" s="21">
        <v>390</v>
      </c>
      <c r="E9" s="21">
        <f t="shared" si="0"/>
        <v>117</v>
      </c>
      <c r="F9" s="21">
        <v>82.4</v>
      </c>
      <c r="G9" s="22">
        <f t="shared" si="1"/>
        <v>199.4</v>
      </c>
    </row>
    <row r="10" ht="33" spans="1:7">
      <c r="A10" s="54" t="s">
        <v>24</v>
      </c>
      <c r="B10" s="26" t="s">
        <v>25</v>
      </c>
      <c r="C10" s="26" t="s">
        <v>26</v>
      </c>
      <c r="D10" s="21">
        <v>399</v>
      </c>
      <c r="E10" s="21">
        <f t="shared" si="0"/>
        <v>119.7</v>
      </c>
      <c r="F10" s="21">
        <v>79.4</v>
      </c>
      <c r="G10" s="22">
        <f t="shared" si="1"/>
        <v>199.1</v>
      </c>
    </row>
    <row r="11" ht="33" spans="1:7">
      <c r="A11" s="54" t="s">
        <v>27</v>
      </c>
      <c r="B11" s="26" t="s">
        <v>28</v>
      </c>
      <c r="C11" s="26" t="s">
        <v>29</v>
      </c>
      <c r="D11" s="21">
        <v>402</v>
      </c>
      <c r="E11" s="21">
        <f t="shared" si="0"/>
        <v>120.6</v>
      </c>
      <c r="F11" s="21">
        <v>77</v>
      </c>
      <c r="G11" s="22">
        <f t="shared" si="1"/>
        <v>197.6</v>
      </c>
    </row>
    <row r="12" ht="33" spans="1:7">
      <c r="A12" s="54" t="s">
        <v>30</v>
      </c>
      <c r="B12" s="26" t="s">
        <v>31</v>
      </c>
      <c r="C12" s="26" t="s">
        <v>32</v>
      </c>
      <c r="D12" s="21">
        <v>367</v>
      </c>
      <c r="E12" s="21">
        <f t="shared" si="0"/>
        <v>110.1</v>
      </c>
      <c r="F12" s="21">
        <v>84.2</v>
      </c>
      <c r="G12" s="22">
        <f t="shared" si="1"/>
        <v>194.3</v>
      </c>
    </row>
    <row r="13" ht="33" spans="1:7">
      <c r="A13" s="54" t="s">
        <v>33</v>
      </c>
      <c r="B13" s="26" t="s">
        <v>34</v>
      </c>
      <c r="C13" s="26" t="s">
        <v>35</v>
      </c>
      <c r="D13" s="21">
        <v>381</v>
      </c>
      <c r="E13" s="21">
        <f t="shared" si="0"/>
        <v>114.3</v>
      </c>
      <c r="F13" s="21">
        <v>78</v>
      </c>
      <c r="G13" s="22">
        <f t="shared" si="1"/>
        <v>192.3</v>
      </c>
    </row>
    <row r="14" ht="33" spans="1:7">
      <c r="A14" s="54" t="s">
        <v>36</v>
      </c>
      <c r="B14" s="26" t="s">
        <v>37</v>
      </c>
      <c r="C14" s="26" t="s">
        <v>38</v>
      </c>
      <c r="D14" s="21">
        <v>337</v>
      </c>
      <c r="E14" s="21">
        <f t="shared" si="0"/>
        <v>101.1</v>
      </c>
      <c r="F14" s="21">
        <v>88</v>
      </c>
      <c r="G14" s="22">
        <f t="shared" si="1"/>
        <v>189.1</v>
      </c>
    </row>
    <row r="15" ht="33" spans="1:7">
      <c r="A15" s="54" t="s">
        <v>39</v>
      </c>
      <c r="B15" s="26" t="s">
        <v>40</v>
      </c>
      <c r="C15" s="26" t="s">
        <v>41</v>
      </c>
      <c r="D15" s="21">
        <v>349</v>
      </c>
      <c r="E15" s="21">
        <f t="shared" si="0"/>
        <v>104.7</v>
      </c>
      <c r="F15" s="21">
        <v>81.8</v>
      </c>
      <c r="G15" s="22">
        <f t="shared" si="1"/>
        <v>186.5</v>
      </c>
    </row>
    <row r="16" ht="33" spans="1:7">
      <c r="A16" s="54" t="s">
        <v>42</v>
      </c>
      <c r="B16" s="26" t="s">
        <v>43</v>
      </c>
      <c r="C16" s="26" t="s">
        <v>44</v>
      </c>
      <c r="D16" s="21">
        <v>348</v>
      </c>
      <c r="E16" s="21">
        <f t="shared" si="0"/>
        <v>104.4</v>
      </c>
      <c r="F16" s="21">
        <v>80.8</v>
      </c>
      <c r="G16" s="22">
        <f t="shared" si="1"/>
        <v>185.2</v>
      </c>
    </row>
    <row r="17" ht="33" spans="1:7">
      <c r="A17" s="54" t="s">
        <v>45</v>
      </c>
      <c r="B17" s="26" t="s">
        <v>46</v>
      </c>
      <c r="C17" s="26" t="s">
        <v>47</v>
      </c>
      <c r="D17" s="21">
        <v>340</v>
      </c>
      <c r="E17" s="21">
        <f t="shared" si="0"/>
        <v>102</v>
      </c>
      <c r="F17" s="21">
        <v>82.4</v>
      </c>
      <c r="G17" s="22">
        <f t="shared" si="1"/>
        <v>184.4</v>
      </c>
    </row>
    <row r="18" ht="33" spans="1:7">
      <c r="A18" s="54" t="s">
        <v>48</v>
      </c>
      <c r="B18" s="26" t="s">
        <v>49</v>
      </c>
      <c r="C18" s="26" t="s">
        <v>50</v>
      </c>
      <c r="D18" s="21">
        <v>332</v>
      </c>
      <c r="E18" s="21">
        <f t="shared" si="0"/>
        <v>99.6</v>
      </c>
      <c r="F18" s="21">
        <v>80.6</v>
      </c>
      <c r="G18" s="22">
        <f t="shared" si="1"/>
        <v>180.2</v>
      </c>
    </row>
    <row r="19" ht="33" spans="1:7">
      <c r="A19" s="54" t="s">
        <v>51</v>
      </c>
      <c r="B19" s="26" t="s">
        <v>52</v>
      </c>
      <c r="C19" s="26" t="s">
        <v>53</v>
      </c>
      <c r="D19" s="21">
        <v>329</v>
      </c>
      <c r="E19" s="21">
        <f t="shared" si="0"/>
        <v>98.7</v>
      </c>
      <c r="F19" s="21">
        <v>74.4</v>
      </c>
      <c r="G19" s="22">
        <f t="shared" si="1"/>
        <v>173.1</v>
      </c>
    </row>
    <row r="20" ht="33" spans="1:7">
      <c r="A20" s="54" t="s">
        <v>54</v>
      </c>
      <c r="B20" s="26" t="s">
        <v>55</v>
      </c>
      <c r="C20" s="26" t="s">
        <v>56</v>
      </c>
      <c r="D20" s="21">
        <v>323</v>
      </c>
      <c r="E20" s="21">
        <f t="shared" si="0"/>
        <v>96.9</v>
      </c>
      <c r="F20" s="21">
        <v>75.2</v>
      </c>
      <c r="G20" s="22">
        <f t="shared" si="1"/>
        <v>172.1</v>
      </c>
    </row>
    <row r="21" ht="33" spans="1:7">
      <c r="A21" s="54" t="s">
        <v>57</v>
      </c>
      <c r="B21" s="26" t="s">
        <v>58</v>
      </c>
      <c r="C21" s="26" t="s">
        <v>59</v>
      </c>
      <c r="D21" s="21">
        <v>344</v>
      </c>
      <c r="E21" s="21">
        <f t="shared" si="0"/>
        <v>103.2</v>
      </c>
      <c r="F21" s="21">
        <v>68.8</v>
      </c>
      <c r="G21" s="22">
        <f t="shared" si="1"/>
        <v>172</v>
      </c>
    </row>
    <row r="22" ht="33" spans="1:7">
      <c r="A22" s="54" t="s">
        <v>60</v>
      </c>
      <c r="B22" s="26" t="s">
        <v>61</v>
      </c>
      <c r="C22" s="26" t="s">
        <v>62</v>
      </c>
      <c r="D22" s="21">
        <v>346</v>
      </c>
      <c r="E22" s="21">
        <f t="shared" si="0"/>
        <v>103.8</v>
      </c>
      <c r="F22" s="21">
        <v>65.6</v>
      </c>
      <c r="G22" s="22">
        <f t="shared" si="1"/>
        <v>169.4</v>
      </c>
    </row>
    <row r="23" ht="33" spans="1:7">
      <c r="A23" s="53" t="s">
        <v>63</v>
      </c>
      <c r="B23" s="28" t="s">
        <v>64</v>
      </c>
      <c r="C23" s="28" t="s">
        <v>65</v>
      </c>
      <c r="D23" s="25">
        <v>325</v>
      </c>
      <c r="E23" s="25">
        <f t="shared" si="0"/>
        <v>97.5</v>
      </c>
      <c r="F23" s="25">
        <v>71.8</v>
      </c>
      <c r="G23" s="43">
        <f t="shared" si="1"/>
        <v>169.3</v>
      </c>
    </row>
    <row r="24" ht="33" spans="1:7">
      <c r="A24" s="55" t="s">
        <v>66</v>
      </c>
      <c r="B24" s="30" t="s">
        <v>67</v>
      </c>
      <c r="C24" s="30" t="s">
        <v>68</v>
      </c>
      <c r="D24" s="32">
        <v>334</v>
      </c>
      <c r="E24" s="32">
        <f t="shared" si="0"/>
        <v>100.2</v>
      </c>
      <c r="F24" s="32">
        <v>0</v>
      </c>
      <c r="G24" s="52">
        <f t="shared" si="1"/>
        <v>100.2</v>
      </c>
    </row>
  </sheetData>
  <autoFilter ref="A5:G24">
    <sortState ref="A5:G24">
      <sortCondition ref="G5" descending="1"/>
    </sortState>
    <extLst/>
  </autoFilter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zoomScale="55" zoomScaleNormal="55" topLeftCell="A32" workbookViewId="0">
      <selection activeCell="A40" sqref="A40:G40"/>
    </sheetView>
  </sheetViews>
  <sheetFormatPr defaultColWidth="9" defaultRowHeight="14" outlineLevelCol="6"/>
  <cols>
    <col min="1" max="1" width="12.3727272727273" style="4" customWidth="1"/>
    <col min="2" max="2" width="43.6272727272727" style="4" customWidth="1"/>
    <col min="3" max="3" width="29.8727272727273" style="4" customWidth="1"/>
    <col min="4" max="4" width="34.7545454545455" style="4" customWidth="1"/>
    <col min="5" max="5" width="35.7545454545455" style="4" customWidth="1"/>
    <col min="6" max="6" width="35.7545454545455" style="5" customWidth="1"/>
    <col min="7" max="7" width="34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69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4" t="s">
        <v>9</v>
      </c>
      <c r="B6" s="27" t="s">
        <v>70</v>
      </c>
      <c r="C6" s="26" t="s">
        <v>71</v>
      </c>
      <c r="D6" s="50">
        <v>411</v>
      </c>
      <c r="E6" s="21">
        <f t="shared" ref="E6:E55" si="0">D6*0.3</f>
        <v>123.3</v>
      </c>
      <c r="F6" s="21">
        <v>89.4</v>
      </c>
      <c r="G6" s="22">
        <f t="shared" ref="G6:G55" si="1">E6+F6</f>
        <v>212.7</v>
      </c>
    </row>
    <row r="7" ht="33" spans="1:7">
      <c r="A7" s="54" t="s">
        <v>15</v>
      </c>
      <c r="B7" s="27" t="s">
        <v>72</v>
      </c>
      <c r="C7" s="26" t="s">
        <v>73</v>
      </c>
      <c r="D7" s="50">
        <v>401</v>
      </c>
      <c r="E7" s="21">
        <f t="shared" si="0"/>
        <v>120.3</v>
      </c>
      <c r="F7" s="21">
        <v>90.6</v>
      </c>
      <c r="G7" s="22">
        <f t="shared" si="1"/>
        <v>210.9</v>
      </c>
    </row>
    <row r="8" ht="33" spans="1:7">
      <c r="A8" s="54" t="s">
        <v>18</v>
      </c>
      <c r="B8" s="27" t="s">
        <v>74</v>
      </c>
      <c r="C8" s="26" t="s">
        <v>75</v>
      </c>
      <c r="D8" s="50">
        <v>396</v>
      </c>
      <c r="E8" s="21">
        <f t="shared" si="0"/>
        <v>118.8</v>
      </c>
      <c r="F8" s="21">
        <v>89.4</v>
      </c>
      <c r="G8" s="22">
        <f t="shared" si="1"/>
        <v>208.2</v>
      </c>
    </row>
    <row r="9" ht="33" spans="1:7">
      <c r="A9" s="54" t="s">
        <v>21</v>
      </c>
      <c r="B9" s="27" t="s">
        <v>76</v>
      </c>
      <c r="C9" s="26" t="s">
        <v>77</v>
      </c>
      <c r="D9" s="50">
        <v>396</v>
      </c>
      <c r="E9" s="21">
        <f t="shared" si="0"/>
        <v>118.8</v>
      </c>
      <c r="F9" s="21">
        <v>87</v>
      </c>
      <c r="G9" s="22">
        <f t="shared" si="1"/>
        <v>205.8</v>
      </c>
    </row>
    <row r="10" ht="33" spans="1:7">
      <c r="A10" s="54" t="s">
        <v>24</v>
      </c>
      <c r="B10" s="27" t="s">
        <v>78</v>
      </c>
      <c r="C10" s="26" t="s">
        <v>79</v>
      </c>
      <c r="D10" s="50">
        <v>382</v>
      </c>
      <c r="E10" s="21">
        <f t="shared" si="0"/>
        <v>114.6</v>
      </c>
      <c r="F10" s="21">
        <v>88</v>
      </c>
      <c r="G10" s="22">
        <f t="shared" si="1"/>
        <v>202.6</v>
      </c>
    </row>
    <row r="11" ht="33" spans="1:7">
      <c r="A11" s="54" t="s">
        <v>27</v>
      </c>
      <c r="B11" s="27" t="s">
        <v>80</v>
      </c>
      <c r="C11" s="26" t="s">
        <v>81</v>
      </c>
      <c r="D11" s="50">
        <v>389</v>
      </c>
      <c r="E11" s="21">
        <f t="shared" si="0"/>
        <v>116.7</v>
      </c>
      <c r="F11" s="21">
        <v>85.8</v>
      </c>
      <c r="G11" s="22">
        <f t="shared" si="1"/>
        <v>202.5</v>
      </c>
    </row>
    <row r="12" ht="33" spans="1:7">
      <c r="A12" s="54" t="s">
        <v>30</v>
      </c>
      <c r="B12" s="27" t="s">
        <v>82</v>
      </c>
      <c r="C12" s="26" t="s">
        <v>83</v>
      </c>
      <c r="D12" s="50">
        <v>376</v>
      </c>
      <c r="E12" s="21">
        <f t="shared" si="0"/>
        <v>112.8</v>
      </c>
      <c r="F12" s="21">
        <v>88.8</v>
      </c>
      <c r="G12" s="22">
        <f t="shared" si="1"/>
        <v>201.6</v>
      </c>
    </row>
    <row r="13" ht="33" spans="1:7">
      <c r="A13" s="54" t="s">
        <v>33</v>
      </c>
      <c r="B13" s="27" t="s">
        <v>84</v>
      </c>
      <c r="C13" s="26" t="s">
        <v>85</v>
      </c>
      <c r="D13" s="50">
        <v>366</v>
      </c>
      <c r="E13" s="21">
        <f t="shared" si="0"/>
        <v>109.8</v>
      </c>
      <c r="F13" s="21">
        <v>90.4</v>
      </c>
      <c r="G13" s="22">
        <f t="shared" si="1"/>
        <v>200.2</v>
      </c>
    </row>
    <row r="14" ht="33" spans="1:7">
      <c r="A14" s="54" t="s">
        <v>36</v>
      </c>
      <c r="B14" s="27" t="s">
        <v>86</v>
      </c>
      <c r="C14" s="26" t="s">
        <v>87</v>
      </c>
      <c r="D14" s="50">
        <v>382</v>
      </c>
      <c r="E14" s="21">
        <f t="shared" si="0"/>
        <v>114.6</v>
      </c>
      <c r="F14" s="21">
        <v>85.2</v>
      </c>
      <c r="G14" s="22">
        <f t="shared" si="1"/>
        <v>199.8</v>
      </c>
    </row>
    <row r="15" ht="33" spans="1:7">
      <c r="A15" s="54" t="s">
        <v>39</v>
      </c>
      <c r="B15" s="27" t="s">
        <v>88</v>
      </c>
      <c r="C15" s="26" t="s">
        <v>89</v>
      </c>
      <c r="D15" s="50">
        <v>382</v>
      </c>
      <c r="E15" s="21">
        <f t="shared" si="0"/>
        <v>114.6</v>
      </c>
      <c r="F15" s="21">
        <v>85</v>
      </c>
      <c r="G15" s="22">
        <f t="shared" si="1"/>
        <v>199.6</v>
      </c>
    </row>
    <row r="16" ht="33" spans="1:7">
      <c r="A16" s="54" t="s">
        <v>42</v>
      </c>
      <c r="B16" s="27" t="s">
        <v>90</v>
      </c>
      <c r="C16" s="26" t="s">
        <v>91</v>
      </c>
      <c r="D16" s="50">
        <v>369</v>
      </c>
      <c r="E16" s="21">
        <f t="shared" si="0"/>
        <v>110.7</v>
      </c>
      <c r="F16" s="21">
        <v>88.2</v>
      </c>
      <c r="G16" s="22">
        <f t="shared" si="1"/>
        <v>198.9</v>
      </c>
    </row>
    <row r="17" ht="33" spans="1:7">
      <c r="A17" s="54" t="s">
        <v>45</v>
      </c>
      <c r="B17" s="27" t="s">
        <v>92</v>
      </c>
      <c r="C17" s="26" t="s">
        <v>93</v>
      </c>
      <c r="D17" s="50">
        <v>384</v>
      </c>
      <c r="E17" s="21">
        <f t="shared" si="0"/>
        <v>115.2</v>
      </c>
      <c r="F17" s="21">
        <v>83.2</v>
      </c>
      <c r="G17" s="22">
        <f t="shared" si="1"/>
        <v>198.4</v>
      </c>
    </row>
    <row r="18" ht="33" spans="1:7">
      <c r="A18" s="54" t="s">
        <v>48</v>
      </c>
      <c r="B18" s="27" t="s">
        <v>94</v>
      </c>
      <c r="C18" s="26" t="s">
        <v>95</v>
      </c>
      <c r="D18" s="50">
        <v>375</v>
      </c>
      <c r="E18" s="21">
        <f t="shared" si="0"/>
        <v>112.5</v>
      </c>
      <c r="F18" s="21">
        <v>85.4</v>
      </c>
      <c r="G18" s="22">
        <f t="shared" si="1"/>
        <v>197.9</v>
      </c>
    </row>
    <row r="19" ht="33" spans="1:7">
      <c r="A19" s="54" t="s">
        <v>51</v>
      </c>
      <c r="B19" s="27" t="s">
        <v>96</v>
      </c>
      <c r="C19" s="26" t="s">
        <v>97</v>
      </c>
      <c r="D19" s="50">
        <v>366</v>
      </c>
      <c r="E19" s="21">
        <f t="shared" si="0"/>
        <v>109.8</v>
      </c>
      <c r="F19" s="21">
        <v>88</v>
      </c>
      <c r="G19" s="22">
        <f t="shared" si="1"/>
        <v>197.8</v>
      </c>
    </row>
    <row r="20" ht="33" spans="1:7">
      <c r="A20" s="54" t="s">
        <v>54</v>
      </c>
      <c r="B20" s="27" t="s">
        <v>98</v>
      </c>
      <c r="C20" s="26" t="s">
        <v>99</v>
      </c>
      <c r="D20" s="50">
        <v>371</v>
      </c>
      <c r="E20" s="21">
        <f t="shared" si="0"/>
        <v>111.3</v>
      </c>
      <c r="F20" s="21">
        <v>86.4</v>
      </c>
      <c r="G20" s="22">
        <f t="shared" si="1"/>
        <v>197.7</v>
      </c>
    </row>
    <row r="21" ht="33" spans="1:7">
      <c r="A21" s="54" t="s">
        <v>57</v>
      </c>
      <c r="B21" s="27" t="s">
        <v>100</v>
      </c>
      <c r="C21" s="26" t="s">
        <v>101</v>
      </c>
      <c r="D21" s="50">
        <v>376</v>
      </c>
      <c r="E21" s="21">
        <f t="shared" si="0"/>
        <v>112.8</v>
      </c>
      <c r="F21" s="21">
        <v>84.2</v>
      </c>
      <c r="G21" s="22">
        <f t="shared" si="1"/>
        <v>197</v>
      </c>
    </row>
    <row r="22" ht="33" spans="1:7">
      <c r="A22" s="54" t="s">
        <v>60</v>
      </c>
      <c r="B22" s="27" t="s">
        <v>102</v>
      </c>
      <c r="C22" s="26" t="s">
        <v>103</v>
      </c>
      <c r="D22" s="50">
        <v>337</v>
      </c>
      <c r="E22" s="21">
        <f t="shared" si="0"/>
        <v>101.1</v>
      </c>
      <c r="F22" s="21">
        <v>95</v>
      </c>
      <c r="G22" s="22">
        <f t="shared" si="1"/>
        <v>196.1</v>
      </c>
    </row>
    <row r="23" ht="33" spans="1:7">
      <c r="A23" s="54" t="s">
        <v>63</v>
      </c>
      <c r="B23" s="27" t="s">
        <v>104</v>
      </c>
      <c r="C23" s="26" t="s">
        <v>105</v>
      </c>
      <c r="D23" s="50">
        <v>364</v>
      </c>
      <c r="E23" s="21">
        <f t="shared" si="0"/>
        <v>109.2</v>
      </c>
      <c r="F23" s="21">
        <v>86.6</v>
      </c>
      <c r="G23" s="22">
        <f t="shared" si="1"/>
        <v>195.8</v>
      </c>
    </row>
    <row r="24" ht="33" spans="1:7">
      <c r="A24" s="54" t="s">
        <v>66</v>
      </c>
      <c r="B24" s="27" t="s">
        <v>106</v>
      </c>
      <c r="C24" s="26" t="s">
        <v>107</v>
      </c>
      <c r="D24" s="50">
        <v>385</v>
      </c>
      <c r="E24" s="21">
        <f t="shared" si="0"/>
        <v>115.5</v>
      </c>
      <c r="F24" s="21">
        <v>79.8</v>
      </c>
      <c r="G24" s="22">
        <f t="shared" si="1"/>
        <v>195.3</v>
      </c>
    </row>
    <row r="25" ht="33" spans="1:7">
      <c r="A25" s="54" t="s">
        <v>108</v>
      </c>
      <c r="B25" s="27" t="s">
        <v>109</v>
      </c>
      <c r="C25" s="26" t="s">
        <v>110</v>
      </c>
      <c r="D25" s="50">
        <v>352</v>
      </c>
      <c r="E25" s="21">
        <f t="shared" si="0"/>
        <v>105.6</v>
      </c>
      <c r="F25" s="21">
        <v>88.2</v>
      </c>
      <c r="G25" s="22">
        <f t="shared" si="1"/>
        <v>193.8</v>
      </c>
    </row>
    <row r="26" ht="33" spans="1:7">
      <c r="A26" s="54" t="s">
        <v>111</v>
      </c>
      <c r="B26" s="27" t="s">
        <v>112</v>
      </c>
      <c r="C26" s="26" t="s">
        <v>113</v>
      </c>
      <c r="D26" s="50">
        <v>351</v>
      </c>
      <c r="E26" s="21">
        <f t="shared" si="0"/>
        <v>105.3</v>
      </c>
      <c r="F26" s="21">
        <v>87.8</v>
      </c>
      <c r="G26" s="22">
        <f t="shared" si="1"/>
        <v>193.1</v>
      </c>
    </row>
    <row r="27" ht="33" spans="1:7">
      <c r="A27" s="54" t="s">
        <v>114</v>
      </c>
      <c r="B27" s="27" t="s">
        <v>115</v>
      </c>
      <c r="C27" s="26" t="s">
        <v>116</v>
      </c>
      <c r="D27" s="50">
        <v>338</v>
      </c>
      <c r="E27" s="21">
        <f t="shared" si="0"/>
        <v>101.4</v>
      </c>
      <c r="F27" s="21">
        <v>90.8</v>
      </c>
      <c r="G27" s="22">
        <f t="shared" si="1"/>
        <v>192.2</v>
      </c>
    </row>
    <row r="28" ht="33" spans="1:7">
      <c r="A28" s="54" t="s">
        <v>117</v>
      </c>
      <c r="B28" s="27" t="s">
        <v>118</v>
      </c>
      <c r="C28" s="26" t="s">
        <v>119</v>
      </c>
      <c r="D28" s="50">
        <v>334</v>
      </c>
      <c r="E28" s="21">
        <f t="shared" si="0"/>
        <v>100.2</v>
      </c>
      <c r="F28" s="21">
        <v>92</v>
      </c>
      <c r="G28" s="22">
        <f t="shared" si="1"/>
        <v>192.2</v>
      </c>
    </row>
    <row r="29" ht="33" spans="1:7">
      <c r="A29" s="54" t="s">
        <v>120</v>
      </c>
      <c r="B29" s="27" t="s">
        <v>121</v>
      </c>
      <c r="C29" s="26" t="s">
        <v>122</v>
      </c>
      <c r="D29" s="50">
        <v>371</v>
      </c>
      <c r="E29" s="21">
        <f t="shared" si="0"/>
        <v>111.3</v>
      </c>
      <c r="F29" s="21">
        <v>80.6</v>
      </c>
      <c r="G29" s="22">
        <f t="shared" si="1"/>
        <v>191.9</v>
      </c>
    </row>
    <row r="30" ht="33" spans="1:7">
      <c r="A30" s="54" t="s">
        <v>123</v>
      </c>
      <c r="B30" s="27" t="s">
        <v>124</v>
      </c>
      <c r="C30" s="26" t="s">
        <v>125</v>
      </c>
      <c r="D30" s="50">
        <v>363</v>
      </c>
      <c r="E30" s="21">
        <f t="shared" si="0"/>
        <v>108.9</v>
      </c>
      <c r="F30" s="21">
        <v>82.6</v>
      </c>
      <c r="G30" s="22">
        <f t="shared" si="1"/>
        <v>191.5</v>
      </c>
    </row>
    <row r="31" ht="33" spans="1:7">
      <c r="A31" s="54" t="s">
        <v>126</v>
      </c>
      <c r="B31" s="27" t="s">
        <v>127</v>
      </c>
      <c r="C31" s="26" t="s">
        <v>128</v>
      </c>
      <c r="D31" s="50">
        <v>361</v>
      </c>
      <c r="E31" s="21">
        <f t="shared" si="0"/>
        <v>108.3</v>
      </c>
      <c r="F31" s="21">
        <v>82.8</v>
      </c>
      <c r="G31" s="22">
        <f t="shared" si="1"/>
        <v>191.1</v>
      </c>
    </row>
    <row r="32" ht="33" spans="1:7">
      <c r="A32" s="54" t="s">
        <v>129</v>
      </c>
      <c r="B32" s="27" t="s">
        <v>130</v>
      </c>
      <c r="C32" s="26" t="s">
        <v>131</v>
      </c>
      <c r="D32" s="50">
        <v>364</v>
      </c>
      <c r="E32" s="21">
        <f t="shared" si="0"/>
        <v>109.2</v>
      </c>
      <c r="F32" s="21">
        <v>81.6</v>
      </c>
      <c r="G32" s="22">
        <f t="shared" si="1"/>
        <v>190.8</v>
      </c>
    </row>
    <row r="33" ht="33" spans="1:7">
      <c r="A33" s="54" t="s">
        <v>132</v>
      </c>
      <c r="B33" s="27" t="s">
        <v>133</v>
      </c>
      <c r="C33" s="26" t="s">
        <v>134</v>
      </c>
      <c r="D33" s="50">
        <v>349</v>
      </c>
      <c r="E33" s="21">
        <f t="shared" si="0"/>
        <v>104.7</v>
      </c>
      <c r="F33" s="21">
        <v>85.6</v>
      </c>
      <c r="G33" s="22">
        <f t="shared" si="1"/>
        <v>190.3</v>
      </c>
    </row>
    <row r="34" ht="33" spans="1:7">
      <c r="A34" s="54" t="s">
        <v>135</v>
      </c>
      <c r="B34" s="27" t="s">
        <v>136</v>
      </c>
      <c r="C34" s="26" t="s">
        <v>137</v>
      </c>
      <c r="D34" s="50">
        <v>325</v>
      </c>
      <c r="E34" s="21">
        <f t="shared" si="0"/>
        <v>97.5</v>
      </c>
      <c r="F34" s="21">
        <v>91.6</v>
      </c>
      <c r="G34" s="22">
        <f t="shared" si="1"/>
        <v>189.1</v>
      </c>
    </row>
    <row r="35" ht="33" spans="1:7">
      <c r="A35" s="54" t="s">
        <v>138</v>
      </c>
      <c r="B35" s="27" t="s">
        <v>139</v>
      </c>
      <c r="C35" s="26" t="s">
        <v>140</v>
      </c>
      <c r="D35" s="50">
        <v>366</v>
      </c>
      <c r="E35" s="21">
        <f t="shared" si="0"/>
        <v>109.8</v>
      </c>
      <c r="F35" s="21">
        <v>77.2</v>
      </c>
      <c r="G35" s="22">
        <f t="shared" si="1"/>
        <v>187</v>
      </c>
    </row>
    <row r="36" ht="33" spans="1:7">
      <c r="A36" s="54" t="s">
        <v>141</v>
      </c>
      <c r="B36" s="27" t="s">
        <v>142</v>
      </c>
      <c r="C36" s="26" t="s">
        <v>143</v>
      </c>
      <c r="D36" s="50">
        <v>348</v>
      </c>
      <c r="E36" s="21">
        <f t="shared" si="0"/>
        <v>104.4</v>
      </c>
      <c r="F36" s="21">
        <v>82.2</v>
      </c>
      <c r="G36" s="22">
        <f t="shared" si="1"/>
        <v>186.6</v>
      </c>
    </row>
    <row r="37" ht="33" spans="1:7">
      <c r="A37" s="54" t="s">
        <v>144</v>
      </c>
      <c r="B37" s="27" t="s">
        <v>145</v>
      </c>
      <c r="C37" s="26" t="s">
        <v>146</v>
      </c>
      <c r="D37" s="50">
        <v>354</v>
      </c>
      <c r="E37" s="21">
        <f t="shared" si="0"/>
        <v>106.2</v>
      </c>
      <c r="F37" s="21">
        <v>80.2</v>
      </c>
      <c r="G37" s="22">
        <f t="shared" si="1"/>
        <v>186.4</v>
      </c>
    </row>
    <row r="38" ht="33" spans="1:7">
      <c r="A38" s="54" t="s">
        <v>147</v>
      </c>
      <c r="B38" s="27" t="s">
        <v>148</v>
      </c>
      <c r="C38" s="26" t="s">
        <v>149</v>
      </c>
      <c r="D38" s="50">
        <v>353</v>
      </c>
      <c r="E38" s="21">
        <f t="shared" si="0"/>
        <v>105.9</v>
      </c>
      <c r="F38" s="21">
        <v>79.4</v>
      </c>
      <c r="G38" s="22">
        <f t="shared" si="1"/>
        <v>185.3</v>
      </c>
    </row>
    <row r="39" ht="33" spans="1:7">
      <c r="A39" s="54" t="s">
        <v>150</v>
      </c>
      <c r="B39" s="27" t="s">
        <v>151</v>
      </c>
      <c r="C39" s="26" t="s">
        <v>152</v>
      </c>
      <c r="D39" s="50">
        <v>353</v>
      </c>
      <c r="E39" s="21">
        <f t="shared" si="0"/>
        <v>105.9</v>
      </c>
      <c r="F39" s="21">
        <v>76.8</v>
      </c>
      <c r="G39" s="22">
        <f t="shared" si="1"/>
        <v>182.7</v>
      </c>
    </row>
    <row r="40" s="49" customFormat="1" ht="33" spans="1:7">
      <c r="A40" s="53" t="s">
        <v>153</v>
      </c>
      <c r="B40" s="29" t="s">
        <v>154</v>
      </c>
      <c r="C40" s="28" t="s">
        <v>155</v>
      </c>
      <c r="D40" s="51">
        <v>326</v>
      </c>
      <c r="E40" s="25">
        <f t="shared" si="0"/>
        <v>97.8</v>
      </c>
      <c r="F40" s="25">
        <v>83.6</v>
      </c>
      <c r="G40" s="25">
        <f t="shared" si="1"/>
        <v>181.4</v>
      </c>
    </row>
    <row r="41" ht="33" spans="1:7">
      <c r="A41" s="54" t="s">
        <v>156</v>
      </c>
      <c r="B41" s="27" t="s">
        <v>157</v>
      </c>
      <c r="C41" s="26" t="s">
        <v>158</v>
      </c>
      <c r="D41" s="50">
        <v>342</v>
      </c>
      <c r="E41" s="21">
        <f t="shared" si="0"/>
        <v>102.6</v>
      </c>
      <c r="F41" s="21">
        <v>76.6</v>
      </c>
      <c r="G41" s="22">
        <f t="shared" si="1"/>
        <v>179.2</v>
      </c>
    </row>
    <row r="42" ht="33" spans="1:7">
      <c r="A42" s="54" t="s">
        <v>159</v>
      </c>
      <c r="B42" s="27" t="s">
        <v>160</v>
      </c>
      <c r="C42" s="26" t="s">
        <v>161</v>
      </c>
      <c r="D42" s="50">
        <v>353</v>
      </c>
      <c r="E42" s="21">
        <f t="shared" si="0"/>
        <v>105.9</v>
      </c>
      <c r="F42" s="21">
        <v>73.2</v>
      </c>
      <c r="G42" s="22">
        <f t="shared" si="1"/>
        <v>179.1</v>
      </c>
    </row>
    <row r="43" ht="33" spans="1:7">
      <c r="A43" s="54" t="s">
        <v>162</v>
      </c>
      <c r="B43" s="27" t="s">
        <v>163</v>
      </c>
      <c r="C43" s="26" t="s">
        <v>164</v>
      </c>
      <c r="D43" s="50">
        <v>323</v>
      </c>
      <c r="E43" s="21">
        <f t="shared" si="0"/>
        <v>96.9</v>
      </c>
      <c r="F43" s="21">
        <v>81.8</v>
      </c>
      <c r="G43" s="22">
        <f t="shared" si="1"/>
        <v>178.7</v>
      </c>
    </row>
    <row r="44" ht="33" spans="1:7">
      <c r="A44" s="54" t="s">
        <v>165</v>
      </c>
      <c r="B44" s="27" t="s">
        <v>166</v>
      </c>
      <c r="C44" s="26" t="s">
        <v>167</v>
      </c>
      <c r="D44" s="50">
        <v>356</v>
      </c>
      <c r="E44" s="21">
        <f t="shared" si="0"/>
        <v>106.8</v>
      </c>
      <c r="F44" s="21">
        <v>69.8</v>
      </c>
      <c r="G44" s="22">
        <f t="shared" si="1"/>
        <v>176.6</v>
      </c>
    </row>
    <row r="45" ht="33" spans="1:7">
      <c r="A45" s="54" t="s">
        <v>168</v>
      </c>
      <c r="B45" s="27" t="s">
        <v>169</v>
      </c>
      <c r="C45" s="26" t="s">
        <v>170</v>
      </c>
      <c r="D45" s="50">
        <v>333</v>
      </c>
      <c r="E45" s="21">
        <f t="shared" si="0"/>
        <v>99.9</v>
      </c>
      <c r="F45" s="21">
        <v>70.2</v>
      </c>
      <c r="G45" s="22">
        <f t="shared" si="1"/>
        <v>170.1</v>
      </c>
    </row>
    <row r="46" ht="33" spans="1:7">
      <c r="A46" s="54" t="s">
        <v>171</v>
      </c>
      <c r="B46" s="27" t="s">
        <v>172</v>
      </c>
      <c r="C46" s="26" t="s">
        <v>173</v>
      </c>
      <c r="D46" s="50">
        <v>330</v>
      </c>
      <c r="E46" s="21">
        <f t="shared" si="0"/>
        <v>99</v>
      </c>
      <c r="F46" s="21">
        <v>70.8</v>
      </c>
      <c r="G46" s="22">
        <f t="shared" si="1"/>
        <v>169.8</v>
      </c>
    </row>
    <row r="47" ht="33" spans="1:7">
      <c r="A47" s="54" t="s">
        <v>174</v>
      </c>
      <c r="B47" s="27" t="s">
        <v>175</v>
      </c>
      <c r="C47" s="26" t="s">
        <v>176</v>
      </c>
      <c r="D47" s="50">
        <v>333</v>
      </c>
      <c r="E47" s="21">
        <f t="shared" si="0"/>
        <v>99.9</v>
      </c>
      <c r="F47" s="21">
        <v>69</v>
      </c>
      <c r="G47" s="22">
        <f t="shared" si="1"/>
        <v>168.9</v>
      </c>
    </row>
    <row r="48" ht="33" spans="1:7">
      <c r="A48" s="54" t="s">
        <v>177</v>
      </c>
      <c r="B48" s="27" t="s">
        <v>178</v>
      </c>
      <c r="C48" s="26" t="s">
        <v>179</v>
      </c>
      <c r="D48" s="50">
        <v>362</v>
      </c>
      <c r="E48" s="21">
        <f t="shared" si="0"/>
        <v>108.6</v>
      </c>
      <c r="F48" s="21">
        <v>60</v>
      </c>
      <c r="G48" s="22">
        <f t="shared" si="1"/>
        <v>168.6</v>
      </c>
    </row>
    <row r="49" ht="33" spans="1:7">
      <c r="A49" s="54" t="s">
        <v>180</v>
      </c>
      <c r="B49" s="27" t="s">
        <v>181</v>
      </c>
      <c r="C49" s="26" t="s">
        <v>182</v>
      </c>
      <c r="D49" s="50">
        <v>348</v>
      </c>
      <c r="E49" s="21">
        <f t="shared" si="0"/>
        <v>104.4</v>
      </c>
      <c r="F49" s="21">
        <v>62.2</v>
      </c>
      <c r="G49" s="22">
        <f t="shared" si="1"/>
        <v>166.6</v>
      </c>
    </row>
    <row r="50" ht="33" spans="1:7">
      <c r="A50" s="54" t="s">
        <v>183</v>
      </c>
      <c r="B50" s="27" t="s">
        <v>184</v>
      </c>
      <c r="C50" s="26" t="s">
        <v>185</v>
      </c>
      <c r="D50" s="50">
        <v>323</v>
      </c>
      <c r="E50" s="21">
        <f t="shared" si="0"/>
        <v>96.9</v>
      </c>
      <c r="F50" s="21">
        <v>68.4</v>
      </c>
      <c r="G50" s="22">
        <f t="shared" si="1"/>
        <v>165.3</v>
      </c>
    </row>
    <row r="51" ht="33" spans="1:7">
      <c r="A51" s="54" t="s">
        <v>186</v>
      </c>
      <c r="B51" s="27" t="s">
        <v>187</v>
      </c>
      <c r="C51" s="26" t="s">
        <v>188</v>
      </c>
      <c r="D51" s="50">
        <v>340</v>
      </c>
      <c r="E51" s="21">
        <f t="shared" si="0"/>
        <v>102</v>
      </c>
      <c r="F51" s="21">
        <v>62.8</v>
      </c>
      <c r="G51" s="22">
        <f t="shared" si="1"/>
        <v>164.8</v>
      </c>
    </row>
    <row r="52" ht="33" spans="1:7">
      <c r="A52" s="54" t="s">
        <v>189</v>
      </c>
      <c r="B52" s="27" t="s">
        <v>190</v>
      </c>
      <c r="C52" s="26" t="s">
        <v>191</v>
      </c>
      <c r="D52" s="50">
        <v>326</v>
      </c>
      <c r="E52" s="21">
        <f t="shared" si="0"/>
        <v>97.8</v>
      </c>
      <c r="F52" s="21">
        <v>64.4</v>
      </c>
      <c r="G52" s="22">
        <f t="shared" si="1"/>
        <v>162.2</v>
      </c>
    </row>
    <row r="53" ht="33" spans="1:7">
      <c r="A53" s="54" t="s">
        <v>192</v>
      </c>
      <c r="B53" s="27" t="s">
        <v>193</v>
      </c>
      <c r="C53" s="26" t="s">
        <v>194</v>
      </c>
      <c r="D53" s="50">
        <v>324</v>
      </c>
      <c r="E53" s="21">
        <f t="shared" si="0"/>
        <v>97.2</v>
      </c>
      <c r="F53" s="21">
        <v>64.2</v>
      </c>
      <c r="G53" s="22">
        <f t="shared" si="1"/>
        <v>161.4</v>
      </c>
    </row>
    <row r="54" ht="33" spans="1:7">
      <c r="A54" s="54" t="s">
        <v>195</v>
      </c>
      <c r="B54" s="27" t="s">
        <v>196</v>
      </c>
      <c r="C54" s="26" t="s">
        <v>197</v>
      </c>
      <c r="D54" s="50">
        <v>343</v>
      </c>
      <c r="E54" s="21">
        <f t="shared" si="0"/>
        <v>102.9</v>
      </c>
      <c r="F54" s="21">
        <v>57.4</v>
      </c>
      <c r="G54" s="22">
        <f t="shared" si="1"/>
        <v>160.3</v>
      </c>
    </row>
    <row r="55" ht="33" spans="1:7">
      <c r="A55" s="54" t="s">
        <v>198</v>
      </c>
      <c r="B55" s="27" t="s">
        <v>199</v>
      </c>
      <c r="C55" s="26" t="s">
        <v>200</v>
      </c>
      <c r="D55" s="50">
        <v>338</v>
      </c>
      <c r="E55" s="21">
        <f t="shared" si="0"/>
        <v>101.4</v>
      </c>
      <c r="F55" s="21">
        <v>57</v>
      </c>
      <c r="G55" s="22">
        <f t="shared" si="1"/>
        <v>158.4</v>
      </c>
    </row>
  </sheetData>
  <mergeCells count="3">
    <mergeCell ref="A1:G1"/>
    <mergeCell ref="A2:G2"/>
    <mergeCell ref="A3:F3"/>
  </mergeCells>
  <pageMargins left="0.432638888888889" right="0.156944444444444" top="1" bottom="1" header="0.5" footer="0.5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zoomScale="55" zoomScaleNormal="55" topLeftCell="A25" workbookViewId="0">
      <selection activeCell="A35" sqref="A35:G35"/>
    </sheetView>
  </sheetViews>
  <sheetFormatPr defaultColWidth="9" defaultRowHeight="14" outlineLevelCol="6"/>
  <cols>
    <col min="1" max="1" width="12.6272727272727" style="4" customWidth="1"/>
    <col min="2" max="2" width="43.6272727272727" style="4" customWidth="1"/>
    <col min="3" max="3" width="29.8727272727273" style="4" customWidth="1"/>
    <col min="4" max="4" width="35.7545454545455" style="4" customWidth="1"/>
    <col min="5" max="5" width="34.7545454545455" style="4" customWidth="1"/>
    <col min="6" max="6" width="35.2545454545455" style="5" customWidth="1"/>
    <col min="7" max="7" width="34.8727272727273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201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4" t="s">
        <v>9</v>
      </c>
      <c r="B6" s="26" t="s">
        <v>202</v>
      </c>
      <c r="C6" s="26" t="s">
        <v>203</v>
      </c>
      <c r="D6" s="21">
        <v>405</v>
      </c>
      <c r="E6" s="21">
        <f t="shared" ref="E6:E42" si="0">D6*0.3</f>
        <v>121.5</v>
      </c>
      <c r="F6" s="21">
        <v>87</v>
      </c>
      <c r="G6" s="22">
        <f t="shared" ref="G6:G42" si="1">E6+F6</f>
        <v>208.5</v>
      </c>
    </row>
    <row r="7" ht="33" spans="1:7">
      <c r="A7" s="54" t="s">
        <v>15</v>
      </c>
      <c r="B7" s="26" t="s">
        <v>204</v>
      </c>
      <c r="C7" s="26" t="s">
        <v>205</v>
      </c>
      <c r="D7" s="21">
        <v>391</v>
      </c>
      <c r="E7" s="21">
        <f t="shared" si="0"/>
        <v>117.3</v>
      </c>
      <c r="F7" s="21">
        <v>90</v>
      </c>
      <c r="G7" s="22">
        <f t="shared" si="1"/>
        <v>207.3</v>
      </c>
    </row>
    <row r="8" ht="33" spans="1:7">
      <c r="A8" s="54" t="s">
        <v>18</v>
      </c>
      <c r="B8" s="26" t="s">
        <v>206</v>
      </c>
      <c r="C8" s="26" t="s">
        <v>207</v>
      </c>
      <c r="D8" s="21">
        <v>382</v>
      </c>
      <c r="E8" s="21">
        <f t="shared" si="0"/>
        <v>114.6</v>
      </c>
      <c r="F8" s="21">
        <v>92.4</v>
      </c>
      <c r="G8" s="22">
        <f t="shared" si="1"/>
        <v>207</v>
      </c>
    </row>
    <row r="9" ht="33" spans="1:7">
      <c r="A9" s="54" t="s">
        <v>21</v>
      </c>
      <c r="B9" s="26" t="s">
        <v>208</v>
      </c>
      <c r="C9" s="26" t="s">
        <v>209</v>
      </c>
      <c r="D9" s="21">
        <v>386</v>
      </c>
      <c r="E9" s="21">
        <f t="shared" si="0"/>
        <v>115.8</v>
      </c>
      <c r="F9" s="21">
        <v>90.2</v>
      </c>
      <c r="G9" s="22">
        <f t="shared" si="1"/>
        <v>206</v>
      </c>
    </row>
    <row r="10" ht="33" spans="1:7">
      <c r="A10" s="54" t="s">
        <v>24</v>
      </c>
      <c r="B10" s="26" t="s">
        <v>210</v>
      </c>
      <c r="C10" s="26" t="s">
        <v>211</v>
      </c>
      <c r="D10" s="21">
        <v>382</v>
      </c>
      <c r="E10" s="21">
        <f t="shared" si="0"/>
        <v>114.6</v>
      </c>
      <c r="F10" s="21">
        <v>88.6</v>
      </c>
      <c r="G10" s="22">
        <f t="shared" si="1"/>
        <v>203.2</v>
      </c>
    </row>
    <row r="11" ht="33" spans="1:7">
      <c r="A11" s="54" t="s">
        <v>27</v>
      </c>
      <c r="B11" s="26" t="s">
        <v>212</v>
      </c>
      <c r="C11" s="26" t="s">
        <v>213</v>
      </c>
      <c r="D11" s="21">
        <v>371</v>
      </c>
      <c r="E11" s="21">
        <f t="shared" si="0"/>
        <v>111.3</v>
      </c>
      <c r="F11" s="21">
        <v>91.8</v>
      </c>
      <c r="G11" s="22">
        <f t="shared" si="1"/>
        <v>203.1</v>
      </c>
    </row>
    <row r="12" ht="33" spans="1:7">
      <c r="A12" s="54" t="s">
        <v>30</v>
      </c>
      <c r="B12" s="26" t="s">
        <v>214</v>
      </c>
      <c r="C12" s="26" t="s">
        <v>215</v>
      </c>
      <c r="D12" s="21">
        <v>385</v>
      </c>
      <c r="E12" s="21">
        <f t="shared" si="0"/>
        <v>115.5</v>
      </c>
      <c r="F12" s="21">
        <v>87.2</v>
      </c>
      <c r="G12" s="22">
        <f t="shared" si="1"/>
        <v>202.7</v>
      </c>
    </row>
    <row r="13" ht="33" spans="1:7">
      <c r="A13" s="54" t="s">
        <v>33</v>
      </c>
      <c r="B13" s="26" t="s">
        <v>216</v>
      </c>
      <c r="C13" s="26" t="s">
        <v>217</v>
      </c>
      <c r="D13" s="21">
        <v>387</v>
      </c>
      <c r="E13" s="21">
        <f t="shared" si="0"/>
        <v>116.1</v>
      </c>
      <c r="F13" s="21">
        <v>85.8</v>
      </c>
      <c r="G13" s="22">
        <f t="shared" si="1"/>
        <v>201.9</v>
      </c>
    </row>
    <row r="14" ht="33" spans="1:7">
      <c r="A14" s="54" t="s">
        <v>36</v>
      </c>
      <c r="B14" s="26" t="s">
        <v>218</v>
      </c>
      <c r="C14" s="26" t="s">
        <v>219</v>
      </c>
      <c r="D14" s="21">
        <v>377</v>
      </c>
      <c r="E14" s="21">
        <f t="shared" si="0"/>
        <v>113.1</v>
      </c>
      <c r="F14" s="21">
        <v>87.8</v>
      </c>
      <c r="G14" s="22">
        <f t="shared" si="1"/>
        <v>200.9</v>
      </c>
    </row>
    <row r="15" ht="33" spans="1:7">
      <c r="A15" s="54" t="s">
        <v>39</v>
      </c>
      <c r="B15" s="26" t="s">
        <v>220</v>
      </c>
      <c r="C15" s="26" t="s">
        <v>221</v>
      </c>
      <c r="D15" s="21">
        <v>374</v>
      </c>
      <c r="E15" s="21">
        <f t="shared" si="0"/>
        <v>112.2</v>
      </c>
      <c r="F15" s="21">
        <v>87.8</v>
      </c>
      <c r="G15" s="22">
        <f t="shared" si="1"/>
        <v>200</v>
      </c>
    </row>
    <row r="16" ht="33" spans="1:7">
      <c r="A16" s="54" t="s">
        <v>42</v>
      </c>
      <c r="B16" s="26" t="s">
        <v>222</v>
      </c>
      <c r="C16" s="26" t="s">
        <v>223</v>
      </c>
      <c r="D16" s="21">
        <v>363</v>
      </c>
      <c r="E16" s="21">
        <f t="shared" si="0"/>
        <v>108.9</v>
      </c>
      <c r="F16" s="21">
        <v>90.8</v>
      </c>
      <c r="G16" s="22">
        <f t="shared" si="1"/>
        <v>199.7</v>
      </c>
    </row>
    <row r="17" ht="33" spans="1:7">
      <c r="A17" s="54" t="s">
        <v>45</v>
      </c>
      <c r="B17" s="26" t="s">
        <v>224</v>
      </c>
      <c r="C17" s="26" t="s">
        <v>225</v>
      </c>
      <c r="D17" s="21">
        <v>363</v>
      </c>
      <c r="E17" s="21">
        <f t="shared" si="0"/>
        <v>108.9</v>
      </c>
      <c r="F17" s="21">
        <v>89.2</v>
      </c>
      <c r="G17" s="22">
        <f t="shared" si="1"/>
        <v>198.1</v>
      </c>
    </row>
    <row r="18" ht="33" spans="1:7">
      <c r="A18" s="54" t="s">
        <v>48</v>
      </c>
      <c r="B18" s="26" t="s">
        <v>226</v>
      </c>
      <c r="C18" s="26" t="s">
        <v>227</v>
      </c>
      <c r="D18" s="21">
        <v>365</v>
      </c>
      <c r="E18" s="21">
        <f t="shared" si="0"/>
        <v>109.5</v>
      </c>
      <c r="F18" s="21">
        <v>87.6</v>
      </c>
      <c r="G18" s="22">
        <f t="shared" si="1"/>
        <v>197.1</v>
      </c>
    </row>
    <row r="19" ht="33" spans="1:7">
      <c r="A19" s="54" t="s">
        <v>51</v>
      </c>
      <c r="B19" s="26" t="s">
        <v>228</v>
      </c>
      <c r="C19" s="26" t="s">
        <v>229</v>
      </c>
      <c r="D19" s="21">
        <v>361</v>
      </c>
      <c r="E19" s="21">
        <f t="shared" si="0"/>
        <v>108.3</v>
      </c>
      <c r="F19" s="21">
        <v>86.4</v>
      </c>
      <c r="G19" s="22">
        <f t="shared" si="1"/>
        <v>194.7</v>
      </c>
    </row>
    <row r="20" ht="33" spans="1:7">
      <c r="A20" s="54" t="s">
        <v>54</v>
      </c>
      <c r="B20" s="26" t="s">
        <v>230</v>
      </c>
      <c r="C20" s="26" t="s">
        <v>231</v>
      </c>
      <c r="D20" s="21">
        <v>379</v>
      </c>
      <c r="E20" s="21">
        <f t="shared" si="0"/>
        <v>113.7</v>
      </c>
      <c r="F20" s="21">
        <v>80.4</v>
      </c>
      <c r="G20" s="22">
        <f t="shared" si="1"/>
        <v>194.1</v>
      </c>
    </row>
    <row r="21" ht="33" spans="1:7">
      <c r="A21" s="54" t="s">
        <v>57</v>
      </c>
      <c r="B21" s="26" t="s">
        <v>232</v>
      </c>
      <c r="C21" s="26" t="s">
        <v>233</v>
      </c>
      <c r="D21" s="21">
        <v>366</v>
      </c>
      <c r="E21" s="21">
        <f t="shared" si="0"/>
        <v>109.8</v>
      </c>
      <c r="F21" s="21">
        <v>84.2</v>
      </c>
      <c r="G21" s="22">
        <f t="shared" si="1"/>
        <v>194</v>
      </c>
    </row>
    <row r="22" ht="33" spans="1:7">
      <c r="A22" s="54" t="s">
        <v>60</v>
      </c>
      <c r="B22" s="26" t="s">
        <v>234</v>
      </c>
      <c r="C22" s="26" t="s">
        <v>235</v>
      </c>
      <c r="D22" s="21">
        <v>378</v>
      </c>
      <c r="E22" s="21">
        <f t="shared" si="0"/>
        <v>113.4</v>
      </c>
      <c r="F22" s="21">
        <v>78.4</v>
      </c>
      <c r="G22" s="22">
        <f t="shared" si="1"/>
        <v>191.8</v>
      </c>
    </row>
    <row r="23" ht="33" spans="1:7">
      <c r="A23" s="54" t="s">
        <v>63</v>
      </c>
      <c r="B23" s="26" t="s">
        <v>236</v>
      </c>
      <c r="C23" s="26" t="s">
        <v>237</v>
      </c>
      <c r="D23" s="21">
        <v>358</v>
      </c>
      <c r="E23" s="21">
        <f t="shared" si="0"/>
        <v>107.4</v>
      </c>
      <c r="F23" s="21">
        <v>84</v>
      </c>
      <c r="G23" s="22">
        <f t="shared" si="1"/>
        <v>191.4</v>
      </c>
    </row>
    <row r="24" ht="33" spans="1:7">
      <c r="A24" s="54" t="s">
        <v>66</v>
      </c>
      <c r="B24" s="26" t="s">
        <v>238</v>
      </c>
      <c r="C24" s="26" t="s">
        <v>239</v>
      </c>
      <c r="D24" s="21">
        <v>352</v>
      </c>
      <c r="E24" s="21">
        <f t="shared" si="0"/>
        <v>105.6</v>
      </c>
      <c r="F24" s="21">
        <v>85.8</v>
      </c>
      <c r="G24" s="22">
        <f t="shared" si="1"/>
        <v>191.4</v>
      </c>
    </row>
    <row r="25" ht="33" spans="1:7">
      <c r="A25" s="54" t="s">
        <v>108</v>
      </c>
      <c r="B25" s="26" t="s">
        <v>240</v>
      </c>
      <c r="C25" s="26" t="s">
        <v>241</v>
      </c>
      <c r="D25" s="21">
        <v>339</v>
      </c>
      <c r="E25" s="21">
        <f t="shared" si="0"/>
        <v>101.7</v>
      </c>
      <c r="F25" s="21">
        <v>89.2</v>
      </c>
      <c r="G25" s="22">
        <f t="shared" si="1"/>
        <v>190.9</v>
      </c>
    </row>
    <row r="26" ht="33" spans="1:7">
      <c r="A26" s="54" t="s">
        <v>111</v>
      </c>
      <c r="B26" s="26" t="s">
        <v>242</v>
      </c>
      <c r="C26" s="26" t="s">
        <v>243</v>
      </c>
      <c r="D26" s="21">
        <v>350</v>
      </c>
      <c r="E26" s="21">
        <f t="shared" si="0"/>
        <v>105</v>
      </c>
      <c r="F26" s="21">
        <v>85.6</v>
      </c>
      <c r="G26" s="22">
        <f t="shared" si="1"/>
        <v>190.6</v>
      </c>
    </row>
    <row r="27" ht="33" spans="1:7">
      <c r="A27" s="54" t="s">
        <v>114</v>
      </c>
      <c r="B27" s="26" t="s">
        <v>244</v>
      </c>
      <c r="C27" s="26" t="s">
        <v>245</v>
      </c>
      <c r="D27" s="21">
        <v>334</v>
      </c>
      <c r="E27" s="21">
        <f t="shared" si="0"/>
        <v>100.2</v>
      </c>
      <c r="F27" s="21">
        <v>89.6</v>
      </c>
      <c r="G27" s="22">
        <f t="shared" si="1"/>
        <v>189.8</v>
      </c>
    </row>
    <row r="28" ht="33" spans="1:7">
      <c r="A28" s="54" t="s">
        <v>117</v>
      </c>
      <c r="B28" s="26" t="s">
        <v>246</v>
      </c>
      <c r="C28" s="26" t="s">
        <v>247</v>
      </c>
      <c r="D28" s="21">
        <v>347</v>
      </c>
      <c r="E28" s="21">
        <f t="shared" si="0"/>
        <v>104.1</v>
      </c>
      <c r="F28" s="21">
        <v>85</v>
      </c>
      <c r="G28" s="22">
        <f t="shared" si="1"/>
        <v>189.1</v>
      </c>
    </row>
    <row r="29" ht="33" spans="1:7">
      <c r="A29" s="54" t="s">
        <v>120</v>
      </c>
      <c r="B29" s="26" t="s">
        <v>248</v>
      </c>
      <c r="C29" s="26" t="s">
        <v>249</v>
      </c>
      <c r="D29" s="21">
        <v>342</v>
      </c>
      <c r="E29" s="21">
        <f t="shared" si="0"/>
        <v>102.6</v>
      </c>
      <c r="F29" s="21">
        <v>86.4</v>
      </c>
      <c r="G29" s="22">
        <f t="shared" si="1"/>
        <v>189</v>
      </c>
    </row>
    <row r="30" ht="33" spans="1:7">
      <c r="A30" s="54" t="s">
        <v>123</v>
      </c>
      <c r="B30" s="26" t="s">
        <v>250</v>
      </c>
      <c r="C30" s="26" t="s">
        <v>251</v>
      </c>
      <c r="D30" s="21">
        <v>339</v>
      </c>
      <c r="E30" s="21">
        <f t="shared" si="0"/>
        <v>101.7</v>
      </c>
      <c r="F30" s="21">
        <v>86.6</v>
      </c>
      <c r="G30" s="22">
        <f t="shared" si="1"/>
        <v>188.3</v>
      </c>
    </row>
    <row r="31" ht="33" spans="1:7">
      <c r="A31" s="54" t="s">
        <v>126</v>
      </c>
      <c r="B31" s="26" t="s">
        <v>252</v>
      </c>
      <c r="C31" s="26" t="s">
        <v>253</v>
      </c>
      <c r="D31" s="21">
        <v>335</v>
      </c>
      <c r="E31" s="21">
        <f t="shared" si="0"/>
        <v>100.5</v>
      </c>
      <c r="F31" s="21">
        <v>86.4</v>
      </c>
      <c r="G31" s="22">
        <f t="shared" si="1"/>
        <v>186.9</v>
      </c>
    </row>
    <row r="32" ht="33" spans="1:7">
      <c r="A32" s="54" t="s">
        <v>129</v>
      </c>
      <c r="B32" s="26" t="s">
        <v>254</v>
      </c>
      <c r="C32" s="26" t="s">
        <v>255</v>
      </c>
      <c r="D32" s="21">
        <v>353</v>
      </c>
      <c r="E32" s="21">
        <f t="shared" si="0"/>
        <v>105.9</v>
      </c>
      <c r="F32" s="21">
        <v>80.8</v>
      </c>
      <c r="G32" s="22">
        <f t="shared" si="1"/>
        <v>186.7</v>
      </c>
    </row>
    <row r="33" ht="33" spans="1:7">
      <c r="A33" s="54" t="s">
        <v>132</v>
      </c>
      <c r="B33" s="26" t="s">
        <v>256</v>
      </c>
      <c r="C33" s="26" t="s">
        <v>257</v>
      </c>
      <c r="D33" s="21">
        <v>334</v>
      </c>
      <c r="E33" s="21">
        <f t="shared" si="0"/>
        <v>100.2</v>
      </c>
      <c r="F33" s="21">
        <v>85.2</v>
      </c>
      <c r="G33" s="22">
        <f t="shared" si="1"/>
        <v>185.4</v>
      </c>
    </row>
    <row r="34" ht="33" spans="1:7">
      <c r="A34" s="54" t="s">
        <v>135</v>
      </c>
      <c r="B34" s="26" t="s">
        <v>258</v>
      </c>
      <c r="C34" s="26" t="s">
        <v>259</v>
      </c>
      <c r="D34" s="21">
        <v>337</v>
      </c>
      <c r="E34" s="21">
        <f t="shared" si="0"/>
        <v>101.1</v>
      </c>
      <c r="F34" s="21">
        <v>84</v>
      </c>
      <c r="G34" s="22">
        <f t="shared" si="1"/>
        <v>185.1</v>
      </c>
    </row>
    <row r="35" s="49" customFormat="1" ht="33" spans="1:7">
      <c r="A35" s="53" t="s">
        <v>138</v>
      </c>
      <c r="B35" s="28" t="s">
        <v>260</v>
      </c>
      <c r="C35" s="28" t="s">
        <v>261</v>
      </c>
      <c r="D35" s="25">
        <v>334</v>
      </c>
      <c r="E35" s="25">
        <f t="shared" si="0"/>
        <v>100.2</v>
      </c>
      <c r="F35" s="25">
        <v>84.2</v>
      </c>
      <c r="G35" s="25">
        <f t="shared" si="1"/>
        <v>184.4</v>
      </c>
    </row>
    <row r="36" ht="33" spans="1:7">
      <c r="A36" s="54" t="s">
        <v>141</v>
      </c>
      <c r="B36" s="26" t="s">
        <v>262</v>
      </c>
      <c r="C36" s="26" t="s">
        <v>263</v>
      </c>
      <c r="D36" s="21">
        <v>332</v>
      </c>
      <c r="E36" s="21">
        <f t="shared" si="0"/>
        <v>99.6</v>
      </c>
      <c r="F36" s="21">
        <v>84.6</v>
      </c>
      <c r="G36" s="22">
        <f t="shared" si="1"/>
        <v>184.2</v>
      </c>
    </row>
    <row r="37" ht="33" spans="1:7">
      <c r="A37" s="54" t="s">
        <v>144</v>
      </c>
      <c r="B37" s="26" t="s">
        <v>264</v>
      </c>
      <c r="C37" s="26" t="s">
        <v>265</v>
      </c>
      <c r="D37" s="21">
        <v>336</v>
      </c>
      <c r="E37" s="21">
        <f t="shared" si="0"/>
        <v>100.8</v>
      </c>
      <c r="F37" s="21">
        <v>83.2</v>
      </c>
      <c r="G37" s="22">
        <f t="shared" si="1"/>
        <v>184</v>
      </c>
    </row>
    <row r="38" ht="33" spans="1:7">
      <c r="A38" s="54" t="s">
        <v>147</v>
      </c>
      <c r="B38" s="26" t="s">
        <v>266</v>
      </c>
      <c r="C38" s="26" t="s">
        <v>267</v>
      </c>
      <c r="D38" s="21">
        <v>327</v>
      </c>
      <c r="E38" s="21">
        <f t="shared" si="0"/>
        <v>98.1</v>
      </c>
      <c r="F38" s="21">
        <v>85.2</v>
      </c>
      <c r="G38" s="22">
        <f t="shared" si="1"/>
        <v>183.3</v>
      </c>
    </row>
    <row r="39" ht="33" spans="1:7">
      <c r="A39" s="54" t="s">
        <v>150</v>
      </c>
      <c r="B39" s="26" t="s">
        <v>268</v>
      </c>
      <c r="C39" s="26" t="s">
        <v>269</v>
      </c>
      <c r="D39" s="21">
        <v>353</v>
      </c>
      <c r="E39" s="21">
        <f t="shared" si="0"/>
        <v>105.9</v>
      </c>
      <c r="F39" s="21">
        <v>76.4</v>
      </c>
      <c r="G39" s="22">
        <f t="shared" si="1"/>
        <v>182.3</v>
      </c>
    </row>
    <row r="40" ht="33" spans="1:7">
      <c r="A40" s="54" t="s">
        <v>153</v>
      </c>
      <c r="B40" s="26" t="s">
        <v>270</v>
      </c>
      <c r="C40" s="26" t="s">
        <v>271</v>
      </c>
      <c r="D40" s="21">
        <v>331</v>
      </c>
      <c r="E40" s="21">
        <f t="shared" si="0"/>
        <v>99.3</v>
      </c>
      <c r="F40" s="21">
        <v>82.6</v>
      </c>
      <c r="G40" s="22">
        <f t="shared" si="1"/>
        <v>181.9</v>
      </c>
    </row>
    <row r="41" ht="33" spans="1:7">
      <c r="A41" s="54" t="s">
        <v>156</v>
      </c>
      <c r="B41" s="26" t="s">
        <v>272</v>
      </c>
      <c r="C41" s="26" t="s">
        <v>273</v>
      </c>
      <c r="D41" s="21">
        <v>337</v>
      </c>
      <c r="E41" s="21">
        <f t="shared" si="0"/>
        <v>101.1</v>
      </c>
      <c r="F41" s="21">
        <v>76.4</v>
      </c>
      <c r="G41" s="22">
        <f t="shared" si="1"/>
        <v>177.5</v>
      </c>
    </row>
    <row r="42" ht="33" spans="1:7">
      <c r="A42" s="54" t="s">
        <v>159</v>
      </c>
      <c r="B42" s="26" t="s">
        <v>274</v>
      </c>
      <c r="C42" s="26" t="s">
        <v>275</v>
      </c>
      <c r="D42" s="21">
        <v>327</v>
      </c>
      <c r="E42" s="21">
        <f t="shared" si="0"/>
        <v>98.1</v>
      </c>
      <c r="F42" s="21">
        <v>72.2</v>
      </c>
      <c r="G42" s="22">
        <f t="shared" si="1"/>
        <v>170.3</v>
      </c>
    </row>
  </sheetData>
  <autoFilter ref="A5:G42">
    <sortState ref="A5:G42">
      <sortCondition ref="G5" descending="1"/>
    </sortState>
    <extLst/>
  </autoFilter>
  <mergeCells count="3">
    <mergeCell ref="A1:G1"/>
    <mergeCell ref="A2:G2"/>
    <mergeCell ref="A3:F3"/>
  </mergeCells>
  <pageMargins left="0.314583333333333" right="0.196527777777778" top="1" bottom="1" header="0.5" footer="0.5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zoomScale="55" zoomScaleNormal="55" topLeftCell="A13" workbookViewId="0">
      <selection activeCell="A21" sqref="A21:G21"/>
    </sheetView>
  </sheetViews>
  <sheetFormatPr defaultColWidth="8.75454545454545" defaultRowHeight="14" outlineLevelCol="6"/>
  <cols>
    <col min="1" max="1" width="13.6272727272727" style="4" customWidth="1"/>
    <col min="2" max="2" width="43.5" style="4" customWidth="1"/>
    <col min="3" max="3" width="28.1272727272727" style="4" customWidth="1"/>
    <col min="4" max="5" width="35.3727272727273" style="4" customWidth="1"/>
    <col min="6" max="6" width="36" style="5" customWidth="1"/>
    <col min="7" max="7" width="35.3727272727273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276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6" t="s">
        <v>9</v>
      </c>
      <c r="B6" s="26" t="s">
        <v>277</v>
      </c>
      <c r="C6" s="26" t="s">
        <v>278</v>
      </c>
      <c r="D6" s="21">
        <v>396</v>
      </c>
      <c r="E6" s="21">
        <f t="shared" ref="E6:E21" si="0">D6*0.3</f>
        <v>118.8</v>
      </c>
      <c r="F6" s="21">
        <v>91</v>
      </c>
      <c r="G6" s="22">
        <f t="shared" ref="G6:G21" si="1">E6+F6</f>
        <v>209.8</v>
      </c>
    </row>
    <row r="7" ht="33" spans="1:7">
      <c r="A7" s="56" t="s">
        <v>15</v>
      </c>
      <c r="B7" s="26" t="s">
        <v>279</v>
      </c>
      <c r="C7" s="26" t="s">
        <v>280</v>
      </c>
      <c r="D7" s="21">
        <v>411</v>
      </c>
      <c r="E7" s="21">
        <f t="shared" si="0"/>
        <v>123.3</v>
      </c>
      <c r="F7" s="21">
        <v>83.8</v>
      </c>
      <c r="G7" s="22">
        <f t="shared" si="1"/>
        <v>207.1</v>
      </c>
    </row>
    <row r="8" ht="33" spans="1:7">
      <c r="A8" s="56" t="s">
        <v>18</v>
      </c>
      <c r="B8" s="26" t="s">
        <v>281</v>
      </c>
      <c r="C8" s="26" t="s">
        <v>282</v>
      </c>
      <c r="D8" s="21">
        <v>379</v>
      </c>
      <c r="E8" s="21">
        <f t="shared" si="0"/>
        <v>113.7</v>
      </c>
      <c r="F8" s="21">
        <v>92</v>
      </c>
      <c r="G8" s="22">
        <f t="shared" si="1"/>
        <v>205.7</v>
      </c>
    </row>
    <row r="9" ht="33" spans="1:7">
      <c r="A9" s="56" t="s">
        <v>21</v>
      </c>
      <c r="B9" s="26" t="s">
        <v>283</v>
      </c>
      <c r="C9" s="26" t="s">
        <v>284</v>
      </c>
      <c r="D9" s="21">
        <v>374</v>
      </c>
      <c r="E9" s="21">
        <f t="shared" si="0"/>
        <v>112.2</v>
      </c>
      <c r="F9" s="21">
        <v>90.6</v>
      </c>
      <c r="G9" s="22">
        <f t="shared" si="1"/>
        <v>202.8</v>
      </c>
    </row>
    <row r="10" ht="33" spans="1:7">
      <c r="A10" s="56" t="s">
        <v>24</v>
      </c>
      <c r="B10" s="26" t="s">
        <v>285</v>
      </c>
      <c r="C10" s="26" t="s">
        <v>286</v>
      </c>
      <c r="D10" s="21">
        <v>374</v>
      </c>
      <c r="E10" s="21">
        <f t="shared" si="0"/>
        <v>112.2</v>
      </c>
      <c r="F10" s="21">
        <v>89.8</v>
      </c>
      <c r="G10" s="22">
        <f t="shared" si="1"/>
        <v>202</v>
      </c>
    </row>
    <row r="11" ht="33" spans="1:7">
      <c r="A11" s="56" t="s">
        <v>27</v>
      </c>
      <c r="B11" s="26" t="s">
        <v>287</v>
      </c>
      <c r="C11" s="26" t="s">
        <v>288</v>
      </c>
      <c r="D11" s="21">
        <v>353</v>
      </c>
      <c r="E11" s="21">
        <f t="shared" si="0"/>
        <v>105.9</v>
      </c>
      <c r="F11" s="21">
        <v>87.4</v>
      </c>
      <c r="G11" s="22">
        <f t="shared" si="1"/>
        <v>193.3</v>
      </c>
    </row>
    <row r="12" ht="33" spans="1:7">
      <c r="A12" s="56" t="s">
        <v>30</v>
      </c>
      <c r="B12" s="26" t="s">
        <v>289</v>
      </c>
      <c r="C12" s="26" t="s">
        <v>290</v>
      </c>
      <c r="D12" s="21">
        <v>369</v>
      </c>
      <c r="E12" s="21">
        <f t="shared" si="0"/>
        <v>110.7</v>
      </c>
      <c r="F12" s="21">
        <v>81.2</v>
      </c>
      <c r="G12" s="22">
        <f t="shared" si="1"/>
        <v>191.9</v>
      </c>
    </row>
    <row r="13" ht="33" spans="1:7">
      <c r="A13" s="56" t="s">
        <v>33</v>
      </c>
      <c r="B13" s="26" t="s">
        <v>291</v>
      </c>
      <c r="C13" s="26" t="s">
        <v>292</v>
      </c>
      <c r="D13" s="21">
        <v>361</v>
      </c>
      <c r="E13" s="21">
        <f t="shared" si="0"/>
        <v>108.3</v>
      </c>
      <c r="F13" s="21">
        <v>83.4</v>
      </c>
      <c r="G13" s="22">
        <f t="shared" si="1"/>
        <v>191.7</v>
      </c>
    </row>
    <row r="14" ht="33" spans="1:7">
      <c r="A14" s="56" t="s">
        <v>36</v>
      </c>
      <c r="B14" s="26" t="s">
        <v>293</v>
      </c>
      <c r="C14" s="26" t="s">
        <v>294</v>
      </c>
      <c r="D14" s="21">
        <v>344</v>
      </c>
      <c r="E14" s="21">
        <f t="shared" si="0"/>
        <v>103.2</v>
      </c>
      <c r="F14" s="21">
        <v>87.4</v>
      </c>
      <c r="G14" s="22">
        <f t="shared" si="1"/>
        <v>190.6</v>
      </c>
    </row>
    <row r="15" ht="33" spans="1:7">
      <c r="A15" s="56" t="s">
        <v>39</v>
      </c>
      <c r="B15" s="26" t="s">
        <v>295</v>
      </c>
      <c r="C15" s="26" t="s">
        <v>296</v>
      </c>
      <c r="D15" s="21">
        <v>351</v>
      </c>
      <c r="E15" s="21">
        <f t="shared" si="0"/>
        <v>105.3</v>
      </c>
      <c r="F15" s="21">
        <v>84.4</v>
      </c>
      <c r="G15" s="22">
        <f t="shared" si="1"/>
        <v>189.7</v>
      </c>
    </row>
    <row r="16" ht="33" spans="1:7">
      <c r="A16" s="56" t="s">
        <v>42</v>
      </c>
      <c r="B16" s="26" t="s">
        <v>297</v>
      </c>
      <c r="C16" s="26" t="s">
        <v>298</v>
      </c>
      <c r="D16" s="21">
        <v>351</v>
      </c>
      <c r="E16" s="21">
        <f t="shared" si="0"/>
        <v>105.3</v>
      </c>
      <c r="F16" s="21">
        <v>84</v>
      </c>
      <c r="G16" s="22">
        <f t="shared" si="1"/>
        <v>189.3</v>
      </c>
    </row>
    <row r="17" ht="33" spans="1:7">
      <c r="A17" s="56" t="s">
        <v>45</v>
      </c>
      <c r="B17" s="26" t="s">
        <v>299</v>
      </c>
      <c r="C17" s="26" t="s">
        <v>300</v>
      </c>
      <c r="D17" s="21">
        <v>351</v>
      </c>
      <c r="E17" s="21">
        <f t="shared" si="0"/>
        <v>105.3</v>
      </c>
      <c r="F17" s="21">
        <v>78.4</v>
      </c>
      <c r="G17" s="22">
        <f t="shared" si="1"/>
        <v>183.7</v>
      </c>
    </row>
    <row r="18" ht="33" spans="1:7">
      <c r="A18" s="56" t="s">
        <v>48</v>
      </c>
      <c r="B18" s="26" t="s">
        <v>301</v>
      </c>
      <c r="C18" s="26" t="s">
        <v>302</v>
      </c>
      <c r="D18" s="21">
        <v>335</v>
      </c>
      <c r="E18" s="21">
        <f t="shared" si="0"/>
        <v>100.5</v>
      </c>
      <c r="F18" s="21">
        <v>80</v>
      </c>
      <c r="G18" s="22">
        <f t="shared" si="1"/>
        <v>180.5</v>
      </c>
    </row>
    <row r="19" ht="33" spans="1:7">
      <c r="A19" s="56" t="s">
        <v>51</v>
      </c>
      <c r="B19" s="26" t="s">
        <v>303</v>
      </c>
      <c r="C19" s="26" t="s">
        <v>304</v>
      </c>
      <c r="D19" s="21">
        <v>346</v>
      </c>
      <c r="E19" s="21">
        <f t="shared" si="0"/>
        <v>103.8</v>
      </c>
      <c r="F19" s="21">
        <v>75.6</v>
      </c>
      <c r="G19" s="22">
        <f t="shared" si="1"/>
        <v>179.4</v>
      </c>
    </row>
    <row r="20" ht="33" spans="1:7">
      <c r="A20" s="56" t="s">
        <v>54</v>
      </c>
      <c r="B20" s="26" t="s">
        <v>305</v>
      </c>
      <c r="C20" s="26" t="s">
        <v>306</v>
      </c>
      <c r="D20" s="21">
        <v>345</v>
      </c>
      <c r="E20" s="21">
        <f t="shared" si="0"/>
        <v>103.5</v>
      </c>
      <c r="F20" s="21">
        <v>74</v>
      </c>
      <c r="G20" s="22">
        <f t="shared" si="1"/>
        <v>177.5</v>
      </c>
    </row>
    <row r="21" ht="33" spans="1:7">
      <c r="A21" s="57" t="s">
        <v>57</v>
      </c>
      <c r="B21" s="28" t="s">
        <v>307</v>
      </c>
      <c r="C21" s="28" t="s">
        <v>308</v>
      </c>
      <c r="D21" s="25">
        <v>325</v>
      </c>
      <c r="E21" s="25">
        <f t="shared" si="0"/>
        <v>97.5</v>
      </c>
      <c r="F21" s="25">
        <v>63.2</v>
      </c>
      <c r="G21" s="43">
        <f t="shared" si="1"/>
        <v>160.7</v>
      </c>
    </row>
  </sheetData>
  <autoFilter ref="A5:G21">
    <sortState ref="A5:G21">
      <sortCondition ref="G5" descending="1"/>
    </sortState>
    <extLst/>
  </autoFilter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zoomScale="55" zoomScaleNormal="55" topLeftCell="A2" workbookViewId="0">
      <selection activeCell="A15" sqref="A15:G15"/>
    </sheetView>
  </sheetViews>
  <sheetFormatPr defaultColWidth="9" defaultRowHeight="14" outlineLevelCol="6"/>
  <cols>
    <col min="1" max="1" width="13.6272727272727" style="4" customWidth="1"/>
    <col min="2" max="2" width="42.6272727272727" style="4" customWidth="1"/>
    <col min="3" max="3" width="33" style="4" customWidth="1"/>
    <col min="4" max="4" width="41.8727272727273" style="4" customWidth="1"/>
    <col min="5" max="5" width="39" style="4" customWidth="1"/>
    <col min="6" max="6" width="38.7545454545455" style="5" customWidth="1"/>
    <col min="7" max="7" width="40.254545454545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309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47">
        <v>1</v>
      </c>
      <c r="B6" s="47" t="s">
        <v>310</v>
      </c>
      <c r="C6" s="19" t="s">
        <v>311</v>
      </c>
      <c r="D6" s="20" t="s">
        <v>312</v>
      </c>
      <c r="E6" s="21">
        <f t="shared" ref="E6:E15" si="0">D6*0.3</f>
        <v>121.8</v>
      </c>
      <c r="F6" s="21">
        <v>93.2</v>
      </c>
      <c r="G6" s="22">
        <f t="shared" ref="G6:G15" si="1">E6+F6</f>
        <v>215</v>
      </c>
    </row>
    <row r="7" ht="33" spans="1:7">
      <c r="A7" s="47">
        <v>2</v>
      </c>
      <c r="B7" s="47" t="s">
        <v>313</v>
      </c>
      <c r="C7" s="19" t="s">
        <v>314</v>
      </c>
      <c r="D7" s="20" t="s">
        <v>315</v>
      </c>
      <c r="E7" s="21">
        <f t="shared" si="0"/>
        <v>117.6</v>
      </c>
      <c r="F7" s="21">
        <v>91.8</v>
      </c>
      <c r="G7" s="22">
        <f t="shared" si="1"/>
        <v>209.4</v>
      </c>
    </row>
    <row r="8" ht="33" spans="1:7">
      <c r="A8" s="47">
        <v>3</v>
      </c>
      <c r="B8" s="47" t="s">
        <v>316</v>
      </c>
      <c r="C8" s="19" t="s">
        <v>317</v>
      </c>
      <c r="D8" s="20" t="s">
        <v>318</v>
      </c>
      <c r="E8" s="21">
        <f t="shared" si="0"/>
        <v>111.9</v>
      </c>
      <c r="F8" s="21">
        <v>94.2</v>
      </c>
      <c r="G8" s="22">
        <f t="shared" si="1"/>
        <v>206.1</v>
      </c>
    </row>
    <row r="9" ht="33" spans="1:7">
      <c r="A9" s="47">
        <v>4</v>
      </c>
      <c r="B9" s="47" t="s">
        <v>319</v>
      </c>
      <c r="C9" s="19" t="s">
        <v>320</v>
      </c>
      <c r="D9" s="20" t="s">
        <v>321</v>
      </c>
      <c r="E9" s="21">
        <f t="shared" si="0"/>
        <v>113.1</v>
      </c>
      <c r="F9" s="21">
        <v>91.8</v>
      </c>
      <c r="G9" s="22">
        <f t="shared" si="1"/>
        <v>204.9</v>
      </c>
    </row>
    <row r="10" ht="33" spans="1:7">
      <c r="A10" s="47">
        <v>5</v>
      </c>
      <c r="B10" s="47" t="s">
        <v>322</v>
      </c>
      <c r="C10" s="19" t="s">
        <v>323</v>
      </c>
      <c r="D10" s="20" t="s">
        <v>324</v>
      </c>
      <c r="E10" s="21">
        <f t="shared" si="0"/>
        <v>110.4</v>
      </c>
      <c r="F10" s="21">
        <v>87.8</v>
      </c>
      <c r="G10" s="22">
        <f t="shared" si="1"/>
        <v>198.2</v>
      </c>
    </row>
    <row r="11" ht="33" spans="1:7">
      <c r="A11" s="47">
        <v>6</v>
      </c>
      <c r="B11" s="47" t="s">
        <v>325</v>
      </c>
      <c r="C11" s="19" t="s">
        <v>326</v>
      </c>
      <c r="D11" s="20" t="s">
        <v>327</v>
      </c>
      <c r="E11" s="21">
        <f t="shared" si="0"/>
        <v>105</v>
      </c>
      <c r="F11" s="21">
        <v>91.4</v>
      </c>
      <c r="G11" s="22">
        <f t="shared" si="1"/>
        <v>196.4</v>
      </c>
    </row>
    <row r="12" ht="33" spans="1:7">
      <c r="A12" s="47">
        <v>7</v>
      </c>
      <c r="B12" s="47" t="s">
        <v>328</v>
      </c>
      <c r="C12" s="19" t="s">
        <v>329</v>
      </c>
      <c r="D12" s="20" t="s">
        <v>330</v>
      </c>
      <c r="E12" s="21">
        <f t="shared" si="0"/>
        <v>106.2</v>
      </c>
      <c r="F12" s="21">
        <v>88.8</v>
      </c>
      <c r="G12" s="22">
        <f t="shared" si="1"/>
        <v>195</v>
      </c>
    </row>
    <row r="13" ht="33" spans="1:7">
      <c r="A13" s="47">
        <v>8</v>
      </c>
      <c r="B13" s="47" t="s">
        <v>331</v>
      </c>
      <c r="C13" s="19" t="s">
        <v>332</v>
      </c>
      <c r="D13" s="20" t="s">
        <v>333</v>
      </c>
      <c r="E13" s="21">
        <f t="shared" si="0"/>
        <v>104.1</v>
      </c>
      <c r="F13" s="21">
        <v>85</v>
      </c>
      <c r="G13" s="22">
        <f t="shared" si="1"/>
        <v>189.1</v>
      </c>
    </row>
    <row r="14" ht="33" spans="1:7">
      <c r="A14" s="47">
        <v>9</v>
      </c>
      <c r="B14" s="47" t="s">
        <v>334</v>
      </c>
      <c r="C14" s="19" t="s">
        <v>335</v>
      </c>
      <c r="D14" s="20" t="s">
        <v>336</v>
      </c>
      <c r="E14" s="21">
        <f t="shared" si="0"/>
        <v>97.2</v>
      </c>
      <c r="F14" s="21">
        <v>90.8</v>
      </c>
      <c r="G14" s="22">
        <f t="shared" si="1"/>
        <v>188</v>
      </c>
    </row>
    <row r="15" ht="33" spans="1:7">
      <c r="A15" s="48">
        <v>10</v>
      </c>
      <c r="B15" s="48" t="s">
        <v>337</v>
      </c>
      <c r="C15" s="23" t="s">
        <v>338</v>
      </c>
      <c r="D15" s="24" t="s">
        <v>339</v>
      </c>
      <c r="E15" s="25">
        <f t="shared" si="0"/>
        <v>97.5</v>
      </c>
      <c r="F15" s="25">
        <v>88.2</v>
      </c>
      <c r="G15" s="25">
        <f t="shared" si="1"/>
        <v>185.7</v>
      </c>
    </row>
  </sheetData>
  <mergeCells count="3">
    <mergeCell ref="A1:G1"/>
    <mergeCell ref="A2:G2"/>
    <mergeCell ref="A3:F3"/>
  </mergeCells>
  <printOptions horizontalCentered="1"/>
  <pageMargins left="0" right="0" top="1" bottom="1" header="0.51" footer="0.51"/>
  <pageSetup paperSize="8" scale="62" orientation="landscape"/>
  <headerFooter alignWithMargins="0" scaleWithDoc="0"/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="55" zoomScaleNormal="55" workbookViewId="0">
      <selection activeCell="A6" sqref="A6:G6"/>
    </sheetView>
  </sheetViews>
  <sheetFormatPr defaultColWidth="9" defaultRowHeight="14" outlineLevelRow="5" outlineLevelCol="6"/>
  <cols>
    <col min="1" max="1" width="13.6272727272727" style="4" customWidth="1"/>
    <col min="2" max="2" width="42.6272727272727" style="4" customWidth="1"/>
    <col min="3" max="3" width="26.1272727272727" style="4" customWidth="1"/>
    <col min="4" max="4" width="35.1272727272727" style="4" customWidth="1"/>
    <col min="5" max="5" width="34.8727272727273" style="4" customWidth="1"/>
    <col min="6" max="6" width="38.7545454545455" style="5" customWidth="1"/>
    <col min="7" max="7" width="33.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340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53" t="s">
        <v>9</v>
      </c>
      <c r="B6" s="28" t="s">
        <v>341</v>
      </c>
      <c r="C6" s="28" t="s">
        <v>342</v>
      </c>
      <c r="D6" s="25">
        <v>350</v>
      </c>
      <c r="E6" s="25">
        <f>D6*0.3</f>
        <v>105</v>
      </c>
      <c r="F6" s="25">
        <v>89.4</v>
      </c>
      <c r="G6" s="43">
        <f>E6+F6</f>
        <v>194.4</v>
      </c>
    </row>
  </sheetData>
  <mergeCells count="3">
    <mergeCell ref="A1:G1"/>
    <mergeCell ref="A2:G2"/>
    <mergeCell ref="A3:F3"/>
  </mergeCells>
  <pageMargins left="0.354166666666667" right="0.275" top="1" bottom="1" header="0.5" footer="0.5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55" zoomScaleNormal="55" workbookViewId="0">
      <selection activeCell="A13" sqref="A13:G13"/>
    </sheetView>
  </sheetViews>
  <sheetFormatPr defaultColWidth="8.75454545454545" defaultRowHeight="14" outlineLevelCol="6"/>
  <cols>
    <col min="1" max="1" width="13.6272727272727" style="4" customWidth="1"/>
    <col min="2" max="2" width="43.6272727272727" style="4" customWidth="1"/>
    <col min="3" max="3" width="28.8727272727273" style="4" customWidth="1"/>
    <col min="4" max="4" width="35.2545454545455" style="4" customWidth="1"/>
    <col min="5" max="5" width="34.7545454545455" style="4" customWidth="1"/>
    <col min="6" max="6" width="34.7545454545455" style="5" customWidth="1"/>
    <col min="7" max="7" width="33.7545454545455" style="5" customWidth="1"/>
  </cols>
  <sheetData>
    <row r="1" ht="61.5" spans="1:7">
      <c r="A1" s="6" t="s">
        <v>0</v>
      </c>
      <c r="B1" s="6"/>
      <c r="C1" s="6"/>
      <c r="D1" s="6"/>
      <c r="E1" s="6"/>
      <c r="F1" s="6"/>
      <c r="G1" s="6"/>
    </row>
    <row r="2" ht="91.5" spans="1:7">
      <c r="A2" s="7" t="s">
        <v>343</v>
      </c>
      <c r="B2" s="7"/>
      <c r="C2" s="7"/>
      <c r="D2" s="7"/>
      <c r="E2" s="7"/>
      <c r="F2" s="7"/>
      <c r="G2" s="7"/>
    </row>
    <row r="3" spans="1:6">
      <c r="A3" s="8"/>
      <c r="B3" s="8"/>
      <c r="C3" s="8"/>
      <c r="D3" s="8"/>
      <c r="E3" s="8"/>
      <c r="F3" s="8"/>
    </row>
    <row r="4" ht="35.5" spans="1:7">
      <c r="A4" s="9"/>
      <c r="B4" s="10"/>
      <c r="C4" s="10"/>
      <c r="D4" s="10"/>
      <c r="E4" s="10"/>
      <c r="F4" s="10"/>
      <c r="G4" s="11"/>
    </row>
    <row r="5" ht="7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19">
        <v>1</v>
      </c>
      <c r="B6" s="26" t="s">
        <v>344</v>
      </c>
      <c r="C6" s="26" t="s">
        <v>345</v>
      </c>
      <c r="D6" s="21">
        <v>400</v>
      </c>
      <c r="E6" s="21">
        <f t="shared" ref="E6:E13" si="0">D6*0.3</f>
        <v>120</v>
      </c>
      <c r="F6" s="21">
        <v>94.6</v>
      </c>
      <c r="G6" s="22">
        <f t="shared" ref="G6:G13" si="1">E6+F6</f>
        <v>214.6</v>
      </c>
    </row>
    <row r="7" ht="33" spans="1:7">
      <c r="A7" s="19">
        <v>2</v>
      </c>
      <c r="B7" s="26" t="s">
        <v>346</v>
      </c>
      <c r="C7" s="26" t="s">
        <v>347</v>
      </c>
      <c r="D7" s="21">
        <v>366</v>
      </c>
      <c r="E7" s="21">
        <f t="shared" si="0"/>
        <v>109.8</v>
      </c>
      <c r="F7" s="21">
        <v>94.6</v>
      </c>
      <c r="G7" s="22">
        <f t="shared" si="1"/>
        <v>204.4</v>
      </c>
    </row>
    <row r="8" ht="33" spans="1:7">
      <c r="A8" s="19">
        <v>3</v>
      </c>
      <c r="B8" s="26" t="s">
        <v>348</v>
      </c>
      <c r="C8" s="26" t="s">
        <v>349</v>
      </c>
      <c r="D8" s="21">
        <v>357</v>
      </c>
      <c r="E8" s="21">
        <f t="shared" si="0"/>
        <v>107.1</v>
      </c>
      <c r="F8" s="21">
        <v>94</v>
      </c>
      <c r="G8" s="22">
        <f t="shared" si="1"/>
        <v>201.1</v>
      </c>
    </row>
    <row r="9" ht="33" spans="1:7">
      <c r="A9" s="19">
        <v>4</v>
      </c>
      <c r="B9" s="26" t="s">
        <v>350</v>
      </c>
      <c r="C9" s="26" t="s">
        <v>351</v>
      </c>
      <c r="D9" s="21">
        <v>341</v>
      </c>
      <c r="E9" s="21">
        <f t="shared" si="0"/>
        <v>102.3</v>
      </c>
      <c r="F9" s="21">
        <v>94.6</v>
      </c>
      <c r="G9" s="22">
        <f t="shared" si="1"/>
        <v>196.9</v>
      </c>
    </row>
    <row r="10" ht="33" spans="1:7">
      <c r="A10" s="19">
        <v>5</v>
      </c>
      <c r="B10" s="26" t="s">
        <v>352</v>
      </c>
      <c r="C10" s="26" t="s">
        <v>353</v>
      </c>
      <c r="D10" s="21">
        <v>358</v>
      </c>
      <c r="E10" s="21">
        <f t="shared" si="0"/>
        <v>107.4</v>
      </c>
      <c r="F10" s="21">
        <v>76.8</v>
      </c>
      <c r="G10" s="22">
        <f t="shared" si="1"/>
        <v>184.2</v>
      </c>
    </row>
    <row r="11" ht="33" spans="1:7">
      <c r="A11" s="19">
        <v>6</v>
      </c>
      <c r="B11" s="26" t="s">
        <v>354</v>
      </c>
      <c r="C11" s="26" t="s">
        <v>355</v>
      </c>
      <c r="D11" s="21">
        <v>355</v>
      </c>
      <c r="E11" s="21">
        <f t="shared" si="0"/>
        <v>106.5</v>
      </c>
      <c r="F11" s="21">
        <v>73.8</v>
      </c>
      <c r="G11" s="22">
        <f t="shared" si="1"/>
        <v>180.3</v>
      </c>
    </row>
    <row r="12" ht="33" spans="1:7">
      <c r="A12" s="19">
        <v>7</v>
      </c>
      <c r="B12" s="26" t="s">
        <v>356</v>
      </c>
      <c r="C12" s="26" t="s">
        <v>357</v>
      </c>
      <c r="D12" s="21">
        <v>362</v>
      </c>
      <c r="E12" s="21">
        <f t="shared" si="0"/>
        <v>108.6</v>
      </c>
      <c r="F12" s="21">
        <v>70.8</v>
      </c>
      <c r="G12" s="22">
        <f t="shared" si="1"/>
        <v>179.4</v>
      </c>
    </row>
    <row r="13" ht="33" spans="1:7">
      <c r="A13" s="23">
        <v>8</v>
      </c>
      <c r="B13" s="28" t="s">
        <v>358</v>
      </c>
      <c r="C13" s="28" t="s">
        <v>359</v>
      </c>
      <c r="D13" s="25">
        <v>339</v>
      </c>
      <c r="E13" s="25">
        <f t="shared" si="0"/>
        <v>101.7</v>
      </c>
      <c r="F13" s="25">
        <v>63</v>
      </c>
      <c r="G13" s="43">
        <f t="shared" si="1"/>
        <v>164.7</v>
      </c>
    </row>
  </sheetData>
  <mergeCells count="3">
    <mergeCell ref="A1:G1"/>
    <mergeCell ref="A2:G2"/>
    <mergeCell ref="A3:F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zoomScale="55" zoomScaleNormal="55" workbookViewId="0">
      <selection activeCell="A9" sqref="A9:G9"/>
    </sheetView>
  </sheetViews>
  <sheetFormatPr defaultColWidth="9" defaultRowHeight="14" outlineLevelCol="6"/>
  <cols>
    <col min="1" max="1" width="13.6272727272727" style="4" customWidth="1"/>
    <col min="2" max="2" width="43.7545454545455" style="4" customWidth="1"/>
    <col min="3" max="3" width="33" style="4" customWidth="1"/>
    <col min="4" max="5" width="35.2545454545455" style="4" customWidth="1"/>
    <col min="6" max="6" width="38.7545454545455" style="5" customWidth="1"/>
    <col min="7" max="7" width="40.2545454545455" style="5" customWidth="1"/>
    <col min="8" max="16384" width="9" style="4"/>
  </cols>
  <sheetData>
    <row r="1" ht="54" customHeight="1" spans="1:7">
      <c r="A1" s="6" t="s">
        <v>0</v>
      </c>
      <c r="B1" s="6"/>
      <c r="C1" s="6"/>
      <c r="D1" s="6"/>
      <c r="E1" s="6"/>
      <c r="F1" s="6"/>
      <c r="G1" s="6"/>
    </row>
    <row r="2" ht="78.95" customHeight="1" spans="1:7">
      <c r="A2" s="7" t="s">
        <v>360</v>
      </c>
      <c r="B2" s="7"/>
      <c r="C2" s="7"/>
      <c r="D2" s="7"/>
      <c r="E2" s="7"/>
      <c r="F2" s="7"/>
      <c r="G2" s="7"/>
    </row>
    <row r="3" ht="24.95" customHeight="1" spans="1:6">
      <c r="A3" s="8"/>
      <c r="B3" s="8"/>
      <c r="C3" s="8"/>
      <c r="D3" s="8"/>
      <c r="E3" s="8"/>
      <c r="F3" s="8"/>
    </row>
    <row r="4" s="1" customFormat="1" ht="24" customHeight="1" spans="1:7">
      <c r="A4" s="9"/>
      <c r="B4" s="10"/>
      <c r="C4" s="10"/>
      <c r="D4" s="10"/>
      <c r="E4" s="10"/>
      <c r="F4" s="10"/>
      <c r="G4" s="11"/>
    </row>
    <row r="5" s="2" customFormat="1" ht="81" customHeight="1" spans="1:7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4" t="s">
        <v>8</v>
      </c>
    </row>
    <row r="6" ht="33" spans="1:7">
      <c r="A6" s="19">
        <v>1</v>
      </c>
      <c r="B6" s="45" t="s">
        <v>361</v>
      </c>
      <c r="C6" s="15" t="s">
        <v>362</v>
      </c>
      <c r="D6" s="15">
        <v>381</v>
      </c>
      <c r="E6" s="15">
        <f>D6*0.3</f>
        <v>114.3</v>
      </c>
      <c r="F6" s="15">
        <v>91.8</v>
      </c>
      <c r="G6" s="15">
        <f>E6+F6</f>
        <v>206.1</v>
      </c>
    </row>
    <row r="7" ht="33" spans="1:7">
      <c r="A7" s="19">
        <v>2</v>
      </c>
      <c r="B7" s="45" t="s">
        <v>363</v>
      </c>
      <c r="C7" s="15" t="s">
        <v>364</v>
      </c>
      <c r="D7" s="15">
        <v>375</v>
      </c>
      <c r="E7" s="15">
        <f>D7*0.3</f>
        <v>112.5</v>
      </c>
      <c r="F7" s="15">
        <v>86.2</v>
      </c>
      <c r="G7" s="15">
        <f>E7+F7</f>
        <v>198.7</v>
      </c>
    </row>
    <row r="8" ht="33" spans="1:7">
      <c r="A8" s="19">
        <v>3</v>
      </c>
      <c r="B8" s="45" t="s">
        <v>365</v>
      </c>
      <c r="C8" s="15" t="s">
        <v>366</v>
      </c>
      <c r="D8" s="15">
        <v>352</v>
      </c>
      <c r="E8" s="15">
        <f>D8*0.3</f>
        <v>105.6</v>
      </c>
      <c r="F8" s="15">
        <v>91.6</v>
      </c>
      <c r="G8" s="15">
        <f>E8+F8</f>
        <v>197.2</v>
      </c>
    </row>
    <row r="9" ht="33" spans="1:7">
      <c r="A9" s="23">
        <v>4</v>
      </c>
      <c r="B9" s="46" t="s">
        <v>367</v>
      </c>
      <c r="C9" s="18" t="s">
        <v>368</v>
      </c>
      <c r="D9" s="18">
        <v>344</v>
      </c>
      <c r="E9" s="18">
        <f>D9*0.3</f>
        <v>103.2</v>
      </c>
      <c r="F9" s="18">
        <v>84.2</v>
      </c>
      <c r="G9" s="18">
        <f>E9+F9</f>
        <v>187.4</v>
      </c>
    </row>
  </sheetData>
  <mergeCells count="3">
    <mergeCell ref="A1:G1"/>
    <mergeCell ref="A2:G2"/>
    <mergeCell ref="A3:F3"/>
  </mergeCells>
  <printOptions horizontalCentered="1" verticalCentered="1"/>
  <pageMargins left="0.75" right="0.75" top="1" bottom="1" header="0.3" footer="0.3"/>
  <pageSetup paperSize="8" scale="62" orientation="landscape"/>
  <headerFooter alignWithMargins="0" scaleWithDoc="0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法理学（一志愿）</vt:lpstr>
      <vt:lpstr>宪法学与行政法学（一志愿）</vt:lpstr>
      <vt:lpstr>刑法学（一志愿）</vt:lpstr>
      <vt:lpstr>民商法学（一志愿）</vt:lpstr>
      <vt:lpstr>诉讼法学（一志愿）</vt:lpstr>
      <vt:lpstr>经济法学（一志愿）</vt:lpstr>
      <vt:lpstr>环境与资源保护法学（一志愿）</vt:lpstr>
      <vt:lpstr>国际法学（一志愿）</vt:lpstr>
      <vt:lpstr>国际政治与国际法治（一志愿）</vt:lpstr>
      <vt:lpstr>法经济学（一志愿）</vt:lpstr>
      <vt:lpstr>马克思主义基本原理（一志愿）</vt:lpstr>
      <vt:lpstr>思想政治教育（一志愿）</vt:lpstr>
      <vt:lpstr>马克思主义中国化研究（一志愿）</vt:lpstr>
      <vt:lpstr>新闻传播学（一志愿）</vt:lpstr>
      <vt:lpstr>法律法学（一志愿）</vt:lpstr>
      <vt:lpstr>法律非法学（一志愿）</vt:lpstr>
      <vt:lpstr>社会工作硕士（一志愿）</vt:lpstr>
      <vt:lpstr>新闻传播硕士（一志愿）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姜哲方</dc:creator>
  <cp:lastModifiedBy>JK</cp:lastModifiedBy>
  <cp:revision>1</cp:revision>
  <dcterms:created xsi:type="dcterms:W3CDTF">2006-09-16T00:00:00Z</dcterms:created>
  <cp:lastPrinted>2017-03-27T01:53:00Z</cp:lastPrinted>
  <dcterms:modified xsi:type="dcterms:W3CDTF">2021-04-06T01:53:53Z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F2C036A0E29647FE979F10DECD0F91F7</vt:lpwstr>
  </property>
</Properties>
</file>